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uka.brajak\Desktop\Danijela\ROBA\Statistika 2023\"/>
    </mc:Choice>
  </mc:AlternateContent>
  <bookViews>
    <workbookView xWindow="0" yWindow="7725" windowWidth="11715" windowHeight="6030" tabRatio="597"/>
  </bookViews>
  <sheets>
    <sheet name="2023" sheetId="4" r:id="rId1"/>
  </sheets>
  <calcPr calcId="152511"/>
</workbook>
</file>

<file path=xl/calcChain.xml><?xml version="1.0" encoding="utf-8"?>
<calcChain xmlns="http://schemas.openxmlformats.org/spreadsheetml/2006/main">
  <c r="V14" i="4" l="1"/>
  <c r="F14" i="4"/>
  <c r="R11" i="4" l="1"/>
</calcChain>
</file>

<file path=xl/sharedStrings.xml><?xml version="1.0" encoding="utf-8"?>
<sst xmlns="http://schemas.openxmlformats.org/spreadsheetml/2006/main" count="119" uniqueCount="50">
  <si>
    <t>Br.nosilaca prava</t>
  </si>
  <si>
    <t>Iznos</t>
  </si>
  <si>
    <t>Broj porodica</t>
  </si>
  <si>
    <t>Broj</t>
  </si>
  <si>
    <t xml:space="preserve"> Iznos</t>
  </si>
  <si>
    <t>CSR            OPŠTINA</t>
  </si>
  <si>
    <t>Lična invalidnina</t>
  </si>
  <si>
    <t xml:space="preserve">Materijalno obezbjeđenje </t>
  </si>
  <si>
    <t>Dodatak za  njegu i pomoć</t>
  </si>
  <si>
    <t>Dodatak za djecu</t>
  </si>
  <si>
    <t>Troškovi sahrane</t>
  </si>
  <si>
    <t>Broj korisnika</t>
  </si>
  <si>
    <t>Pravo na troškove prevoza djece i mladih sa POP (Shodno zakonu o socijalnoj i dječjoj zaštiti)</t>
  </si>
  <si>
    <t>Porodični smještaj, hraniteljstvo</t>
  </si>
  <si>
    <t>Smještaj u ustanovama van Crne Gore</t>
  </si>
  <si>
    <t>Troškovi u predškolskim ustanovama</t>
  </si>
  <si>
    <t>Ustavni sud</t>
  </si>
  <si>
    <t>naknade ženama</t>
  </si>
  <si>
    <t>Uplata doprinosa</t>
  </si>
  <si>
    <t>Naknada po osnovu rodjenja djeteta -NRD</t>
  </si>
  <si>
    <t>Naknada za novorodjeno dijete-ND</t>
  </si>
  <si>
    <t>Naknada roditelju ili staratelju-njegovatelju-NRS</t>
  </si>
  <si>
    <t xml:space="preserve"> Pravo na povlasticu na putovanje -PPLI (Shodno Zakonu o povlastici na putovanje lica sa invaliditetom)</t>
  </si>
  <si>
    <t>Refundacija naknade zarada i naknada zarade za porodiljsko odnosno roditeljsko odsustvo u državnom sektoru</t>
  </si>
  <si>
    <t>Naknada zarada za porodiljsko odnosno roditeljsko odsustvo poslodavcu- preduzetniku</t>
  </si>
  <si>
    <t>Refundacija naknade zarade za rad sa polovinom punog radnog vremena poslodavcu/ preduzetniku</t>
  </si>
  <si>
    <t>Smještaj u ustanovama  u Crnoj  Gori</t>
  </si>
  <si>
    <t>Dnevni centri</t>
  </si>
  <si>
    <t>Jednokratne pomoći od Ministarstva</t>
  </si>
  <si>
    <t>Jednokratne pomoći od Centra</t>
  </si>
  <si>
    <t>1</t>
  </si>
  <si>
    <t>2</t>
  </si>
  <si>
    <t>Dodatak za djecu do 18 godina</t>
  </si>
  <si>
    <t>Obeštećenje NŽ</t>
  </si>
  <si>
    <t>Broj korisnika prava na materijalna davanja JU Centar za socijalni rad KOTOR, TIVAT I BUDVA u 2023 godini</t>
  </si>
  <si>
    <t xml:space="preserve">JANUAR 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</si>
  <si>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</si>
  <si>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</si>
  <si>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</si>
  <si>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</si>
  <si>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</si>
  <si>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</si>
  <si>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</si>
  <si>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</si>
  <si>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</si>
  <si>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</si>
  <si>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</si>
  <si>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PJ  TIVAT</t>
  </si>
  <si>
    <t>CZSR KOTOR</t>
  </si>
  <si>
    <t>PJ BUDVA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</si>
</sst>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.00;[Red]#,##0.00"/>
  </numFmts>
  <fonts count="14">
    <font>
      <sz val="12"/>
      <name val="Times New Roman YU"/>
    </font>
    <font>
      <i/>
      <sz val="12"/>
      <name val="Times New Roman Tur"/>
      <family val="1"/>
      <charset val="162"/>
    </font>
    <font>
      <sz val="12"/>
      <name val="Arial Narrow"/>
      <family val="2"/>
    </font>
    <font>
      <sz val="12"/>
      <name val="Times New Roman YU"/>
    </font>
    <font>
      <sz val="12"/>
      <name val="Arial Narrow"/>
      <family val="2"/>
      <charset val="238"/>
    </font>
    <font>
      <sz val="11"/>
      <name val="Arial Narrow"/>
      <family val="2"/>
      <charset val="238"/>
    </font>
    <font>
      <sz val="12"/>
      <color theme="1"/>
      <name val="Times New Roman YU"/>
    </font>
    <font>
      <sz val="12"/>
      <color theme="1"/>
      <name val="Arial Narrow"/>
      <family val="2"/>
      <charset val="238"/>
    </font>
    <font>
      <i/>
      <sz val="12"/>
      <color theme="1"/>
      <name val="Arial Narrow"/>
      <family val="2"/>
      <charset val="238"/>
    </font>
    <font>
      <b/>
      <sz val="12"/>
      <color theme="1"/>
      <name val="Arial Narrow"/>
      <family val="2"/>
    </font>
    <font>
      <sz val="11"/>
      <color theme="1"/>
      <name val="Arial Narrow"/>
      <family val="2"/>
      <charset val="238"/>
    </font>
    <font>
      <sz val="12"/>
      <name val="Times New Roman YU"/>
      <charset val="238"/>
    </font>
    <font>
      <sz val="11"/>
      <color indexed="8"/>
      <name val="Calibri"/>
      <family val="2"/>
      <charset val="238"/>
      <scheme val="minor"/>
    </font>
    <font>
      <b/>
      <sz val="12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8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justify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top" wrapText="1"/>
    </xf>
    <xf numFmtId="49" fontId="4" fillId="0" borderId="0" xfId="0" applyNumberFormat="1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4" fontId="6" fillId="0" borderId="0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 applyBorder="1"/>
    <xf numFmtId="0" fontId="10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10" fillId="3" borderId="0" xfId="0" applyFont="1" applyFill="1" applyBorder="1" applyAlignment="1">
      <alignment horizontal="center" vertical="top" wrapText="1"/>
    </xf>
    <xf numFmtId="0" fontId="10" fillId="0" borderId="0" xfId="0" applyFont="1" applyBorder="1" applyAlignment="1">
      <alignment horizontal="center"/>
    </xf>
    <xf numFmtId="49" fontId="7" fillId="2" borderId="0" xfId="0" applyNumberFormat="1" applyFont="1" applyFill="1" applyBorder="1" applyAlignment="1">
      <alignment horizontal="right"/>
    </xf>
    <xf numFmtId="165" fontId="7" fillId="0" borderId="0" xfId="0" applyNumberFormat="1" applyFont="1" applyBorder="1" applyAlignment="1">
      <alignment horizontal="right"/>
    </xf>
    <xf numFmtId="49" fontId="7" fillId="0" borderId="0" xfId="0" applyNumberFormat="1" applyFont="1" applyBorder="1" applyAlignment="1">
      <alignment horizontal="right"/>
    </xf>
    <xf numFmtId="165" fontId="7" fillId="0" borderId="0" xfId="0" applyNumberFormat="1" applyFont="1" applyFill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49" fontId="4" fillId="0" borderId="0" xfId="0" applyNumberFormat="1" applyFont="1" applyBorder="1" applyAlignment="1">
      <alignment horizontal="right"/>
    </xf>
    <xf numFmtId="0" fontId="4" fillId="0" borderId="1" xfId="0" applyFont="1" applyBorder="1" applyAlignment="1">
      <alignment horizontal="left" vertical="center"/>
    </xf>
    <xf numFmtId="0" fontId="0" fillId="0" borderId="1" xfId="0" applyNumberFormat="1" applyFont="1" applyFill="1" applyBorder="1"/>
    <xf numFmtId="4" fontId="0" fillId="0" borderId="1" xfId="0" applyNumberFormat="1" applyFont="1" applyFill="1" applyBorder="1"/>
    <xf numFmtId="165" fontId="0" fillId="0" borderId="1" xfId="0" applyNumberFormat="1" applyFont="1" applyFill="1" applyBorder="1"/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right"/>
    </xf>
    <xf numFmtId="0" fontId="4" fillId="0" borderId="1" xfId="0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right"/>
    </xf>
    <xf numFmtId="4" fontId="4" fillId="0" borderId="1" xfId="0" applyNumberFormat="1" applyFont="1" applyBorder="1"/>
    <xf numFmtId="49" fontId="4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4" fontId="4" fillId="0" borderId="1" xfId="0" applyNumberFormat="1" applyFont="1" applyFill="1" applyBorder="1"/>
    <xf numFmtId="0" fontId="4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1" fillId="0" borderId="1" xfId="0" applyNumberFormat="1" applyFont="1" applyFill="1" applyBorder="1"/>
    <xf numFmtId="4" fontId="2" fillId="0" borderId="0" xfId="0" applyNumberFormat="1" applyFont="1" applyBorder="1" applyAlignment="1">
      <alignment horizontal="center" wrapText="1"/>
    </xf>
    <xf numFmtId="4" fontId="4" fillId="0" borderId="0" xfId="0" applyNumberFormat="1" applyFont="1" applyBorder="1" applyAlignment="1">
      <alignment horizontal="center" wrapText="1"/>
    </xf>
    <xf numFmtId="49" fontId="4" fillId="0" borderId="1" xfId="0" applyNumberFormat="1" applyFont="1" applyFill="1" applyBorder="1" applyAlignment="1">
      <alignment horizontal="center"/>
    </xf>
    <xf numFmtId="0" fontId="12" fillId="0" borderId="1" xfId="0" applyFont="1" applyBorder="1"/>
    <xf numFmtId="165" fontId="0" fillId="0" borderId="1" xfId="0" applyNumberFormat="1" applyFont="1" applyBorder="1"/>
    <xf numFmtId="0" fontId="12" fillId="0" borderId="11" xfId="0" applyFont="1" applyFill="1" applyBorder="1"/>
    <xf numFmtId="165" fontId="0" fillId="0" borderId="11" xfId="0" applyNumberFormat="1" applyFont="1" applyFill="1" applyBorder="1"/>
    <xf numFmtId="0" fontId="0" fillId="0" borderId="1" xfId="0" applyNumberFormat="1" applyFont="1" applyFill="1" applyBorder="1" applyAlignment="1">
      <alignment horizontal="center"/>
    </xf>
    <xf numFmtId="0" fontId="0" fillId="0" borderId="1" xfId="0" applyNumberFormat="1" applyFill="1" applyBorder="1"/>
    <xf numFmtId="4" fontId="0" fillId="0" borderId="1" xfId="0" applyNumberFormat="1" applyFill="1" applyBorder="1"/>
    <xf numFmtId="4" fontId="11" fillId="0" borderId="1" xfId="0" applyNumberFormat="1" applyFont="1" applyFill="1" applyBorder="1"/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9" fillId="0" borderId="7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0" fontId="0" fillId="0" borderId="1" xfId="0" applyNumberFormat="1" applyBorder="1"/>
    <xf numFmtId="4" fontId="0" fillId="0" borderId="1" xfId="0" applyNumberFormat="1" applyBorder="1"/>
    <xf numFmtId="4" fontId="0" fillId="0" borderId="1" xfId="0" applyNumberFormat="1" applyFont="1" applyBorder="1"/>
  </cellXfs>
  <cellStyles count="3">
    <cellStyle name="Comma 2" xfId="1"/>
    <cellStyle name="Comma 3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Y94"/>
  <sheetViews>
    <sheetView tabSelected="1" zoomScale="90" zoomScaleNormal="90" workbookViewId="0">
      <pane ySplit="1" topLeftCell="A2" activePane="bottomLeft" state="frozen"/>
      <selection activeCell="W1" sqref="W1"/>
      <selection pane="bottomLeft" activeCell="A41" sqref="A41:AL41"/>
    </sheetView>
  </sheetViews>
  <sheetFormatPr defaultRowHeight="15.75"/>
  <cols>
    <col min="2" max="2" width="11.125" style="11" customWidth="1"/>
    <col min="3" max="3" width="7.5" style="11" customWidth="1"/>
    <col min="4" max="4" width="11.5" style="11" customWidth="1"/>
    <col min="5" max="5" width="7.5" style="11" customWidth="1"/>
    <col min="6" max="6" width="14.75" style="11" customWidth="1"/>
    <col min="7" max="7" width="8.375" style="11" customWidth="1"/>
    <col min="8" max="8" width="11.375" style="11" customWidth="1"/>
    <col min="9" max="9" width="10.125" style="11" customWidth="1"/>
    <col min="10" max="10" width="11.25" style="11" customWidth="1"/>
    <col min="11" max="11" width="8.5" style="11" customWidth="1"/>
    <col min="12" max="12" width="12.625" style="11" customWidth="1"/>
    <col min="13" max="13" width="9" style="11"/>
    <col min="14" max="14" width="10.625" style="11" customWidth="1"/>
    <col min="15" max="15" width="10.125" style="11" customWidth="1"/>
    <col min="16" max="16" width="13.5" style="11" customWidth="1"/>
    <col min="17" max="17" width="7.625" style="11" customWidth="1"/>
    <col min="18" max="18" width="10" style="11" customWidth="1"/>
    <col min="19" max="19" width="9" style="11"/>
    <col min="20" max="20" width="11.5" style="11" customWidth="1"/>
    <col min="21" max="21" width="9" style="11"/>
    <col min="22" max="22" width="10" style="11" customWidth="1"/>
    <col min="23" max="23" width="12.375" style="11" customWidth="1"/>
    <col min="24" max="24" width="12.5" style="11" customWidth="1"/>
    <col min="25" max="25" width="12.375" style="11" customWidth="1"/>
    <col min="26" max="26" width="12.5" style="11" customWidth="1"/>
    <col min="27" max="27" width="9" style="11"/>
    <col min="28" max="28" width="10.875" style="11" customWidth="1"/>
    <col min="29" max="29" width="9" style="11"/>
    <col min="30" max="30" width="11.75" style="11" customWidth="1"/>
    <col min="31" max="31" width="9" style="11"/>
    <col min="32" max="32" width="9.875" style="11" bestFit="1" customWidth="1"/>
    <col min="33" max="50" width="9" style="11"/>
  </cols>
  <sheetData>
    <row r="1" spans="1:50" ht="84.75" customHeight="1">
      <c r="A1" s="71" t="s">
        <v>5</v>
      </c>
      <c r="B1" s="72"/>
      <c r="C1" s="68" t="s">
        <v>9</v>
      </c>
      <c r="D1" s="68"/>
      <c r="E1" s="68" t="s">
        <v>32</v>
      </c>
      <c r="F1" s="68"/>
      <c r="G1" s="68" t="s">
        <v>7</v>
      </c>
      <c r="H1" s="68"/>
      <c r="I1" s="68" t="s">
        <v>6</v>
      </c>
      <c r="J1" s="68"/>
      <c r="K1" s="79" t="s">
        <v>8</v>
      </c>
      <c r="L1" s="79"/>
      <c r="M1" s="67" t="s">
        <v>22</v>
      </c>
      <c r="N1" s="67"/>
      <c r="O1" s="69" t="s">
        <v>12</v>
      </c>
      <c r="P1" s="70"/>
      <c r="Q1" s="68" t="s">
        <v>10</v>
      </c>
      <c r="R1" s="68"/>
      <c r="S1" s="67" t="s">
        <v>19</v>
      </c>
      <c r="T1" s="67"/>
      <c r="U1" s="67" t="s">
        <v>20</v>
      </c>
      <c r="V1" s="67"/>
      <c r="W1" s="4" t="s">
        <v>33</v>
      </c>
      <c r="X1" s="22"/>
      <c r="Y1" s="4" t="s">
        <v>16</v>
      </c>
      <c r="Z1" s="16" t="s">
        <v>17</v>
      </c>
      <c r="AA1" s="4" t="s">
        <v>18</v>
      </c>
      <c r="AB1" s="5" t="s">
        <v>17</v>
      </c>
      <c r="AC1" s="67" t="s">
        <v>21</v>
      </c>
      <c r="AD1" s="67"/>
      <c r="AE1" s="65" t="s">
        <v>13</v>
      </c>
      <c r="AF1" s="66"/>
      <c r="AG1" s="62" t="s">
        <v>26</v>
      </c>
      <c r="AH1" s="63"/>
      <c r="AI1" s="62" t="s">
        <v>14</v>
      </c>
      <c r="AJ1" s="63"/>
      <c r="AK1" s="62" t="s">
        <v>15</v>
      </c>
      <c r="AL1" s="63"/>
      <c r="AM1" s="62" t="s">
        <v>23</v>
      </c>
      <c r="AN1" s="63"/>
      <c r="AO1" s="62" t="s">
        <v>24</v>
      </c>
      <c r="AP1" s="63"/>
      <c r="AQ1" s="62" t="s">
        <v>25</v>
      </c>
      <c r="AR1" s="63"/>
      <c r="AS1" s="62" t="s">
        <v>27</v>
      </c>
      <c r="AT1" s="63"/>
      <c r="AU1" s="62" t="s">
        <v>28</v>
      </c>
      <c r="AV1" s="63"/>
      <c r="AW1" s="62" t="s">
        <v>29</v>
      </c>
      <c r="AX1" s="63"/>
    </row>
    <row r="2" spans="1:50" ht="45" customHeight="1">
      <c r="A2" s="73"/>
      <c r="B2" s="74"/>
      <c r="C2" s="6" t="s">
        <v>0</v>
      </c>
      <c r="D2" s="7" t="s">
        <v>1</v>
      </c>
      <c r="E2" s="6" t="s">
        <v>0</v>
      </c>
      <c r="F2" s="7" t="s">
        <v>1</v>
      </c>
      <c r="G2" s="6" t="s">
        <v>2</v>
      </c>
      <c r="H2" s="7" t="s">
        <v>1</v>
      </c>
      <c r="I2" s="7" t="s">
        <v>3</v>
      </c>
      <c r="J2" s="7" t="s">
        <v>1</v>
      </c>
      <c r="K2" s="7" t="s">
        <v>3</v>
      </c>
      <c r="L2" s="7" t="s">
        <v>4</v>
      </c>
      <c r="M2" s="6" t="s">
        <v>11</v>
      </c>
      <c r="N2" s="7" t="s">
        <v>1</v>
      </c>
      <c r="O2" s="8" t="s">
        <v>11</v>
      </c>
      <c r="P2" s="7" t="s">
        <v>1</v>
      </c>
      <c r="Q2" s="7" t="s">
        <v>3</v>
      </c>
      <c r="R2" s="7" t="s">
        <v>1</v>
      </c>
      <c r="S2" s="7" t="s">
        <v>3</v>
      </c>
      <c r="T2" s="7" t="s">
        <v>1</v>
      </c>
      <c r="U2" s="9" t="s">
        <v>3</v>
      </c>
      <c r="V2" s="9" t="s">
        <v>1</v>
      </c>
      <c r="W2" s="21" t="s">
        <v>3</v>
      </c>
      <c r="X2" s="21" t="s">
        <v>1</v>
      </c>
      <c r="Y2" s="9" t="s">
        <v>3</v>
      </c>
      <c r="Z2" s="9" t="s">
        <v>1</v>
      </c>
      <c r="AA2" s="9" t="s">
        <v>3</v>
      </c>
      <c r="AB2" s="9" t="s">
        <v>1</v>
      </c>
      <c r="AC2" s="9" t="s">
        <v>3</v>
      </c>
      <c r="AD2" s="9" t="s">
        <v>1</v>
      </c>
      <c r="AE2" s="9" t="s">
        <v>3</v>
      </c>
      <c r="AF2" s="9" t="s">
        <v>1</v>
      </c>
      <c r="AG2" s="15" t="s">
        <v>3</v>
      </c>
      <c r="AH2" s="15" t="s">
        <v>1</v>
      </c>
      <c r="AI2" s="9" t="s">
        <v>3</v>
      </c>
      <c r="AJ2" s="9" t="s">
        <v>1</v>
      </c>
      <c r="AK2" s="9" t="s">
        <v>3</v>
      </c>
      <c r="AL2" s="9" t="s">
        <v>1</v>
      </c>
      <c r="AM2" s="14" t="s">
        <v>3</v>
      </c>
      <c r="AN2" s="14" t="s">
        <v>1</v>
      </c>
      <c r="AO2" s="14" t="s">
        <v>3</v>
      </c>
      <c r="AP2" s="14" t="s">
        <v>1</v>
      </c>
      <c r="AQ2" s="14" t="s">
        <v>3</v>
      </c>
      <c r="AR2" s="14" t="s">
        <v>1</v>
      </c>
      <c r="AS2" s="15" t="s">
        <v>3</v>
      </c>
      <c r="AT2" s="15" t="s">
        <v>1</v>
      </c>
      <c r="AU2" s="15" t="s">
        <v>3</v>
      </c>
      <c r="AV2" s="15" t="s">
        <v>1</v>
      </c>
      <c r="AW2" s="15" t="s">
        <v>3</v>
      </c>
      <c r="AX2" s="15" t="s">
        <v>1</v>
      </c>
    </row>
    <row r="3" spans="1:50" s="2" customFormat="1" ht="17.25" customHeight="1">
      <c r="A3" s="64" t="s">
        <v>48</v>
      </c>
      <c r="B3" s="36" t="s">
        <v>35</v>
      </c>
      <c r="C3" s="54">
        <v>82</v>
      </c>
      <c r="D3" s="55">
        <v>5050.7800000000043</v>
      </c>
      <c r="E3" s="54">
        <v>4212</v>
      </c>
      <c r="F3" s="55">
        <v>126360</v>
      </c>
      <c r="G3" s="54">
        <v>32</v>
      </c>
      <c r="H3" s="55">
        <v>3310.73</v>
      </c>
      <c r="I3" s="54">
        <v>77</v>
      </c>
      <c r="J3" s="55">
        <v>16557.460000000017</v>
      </c>
      <c r="K3" s="54">
        <v>394</v>
      </c>
      <c r="L3" s="55">
        <v>31370.279999999882</v>
      </c>
      <c r="M3" s="54">
        <v>20</v>
      </c>
      <c r="N3" s="55">
        <v>2694.2000000000003</v>
      </c>
      <c r="O3" s="54">
        <v>5</v>
      </c>
      <c r="P3" s="55">
        <v>1368</v>
      </c>
      <c r="Q3" s="37">
        <v>2</v>
      </c>
      <c r="R3" s="38">
        <v>796.36</v>
      </c>
      <c r="S3" s="54">
        <v>57</v>
      </c>
      <c r="T3" s="55">
        <v>5058.0600000000013</v>
      </c>
      <c r="U3" s="54">
        <v>6</v>
      </c>
      <c r="V3" s="55">
        <v>3853.5600000000004</v>
      </c>
      <c r="W3" s="54">
        <v>328</v>
      </c>
      <c r="X3" s="55">
        <v>91056</v>
      </c>
      <c r="Y3" s="54">
        <v>8</v>
      </c>
      <c r="Z3" s="55">
        <v>2258</v>
      </c>
      <c r="AA3" s="54">
        <v>8</v>
      </c>
      <c r="AB3" s="55">
        <v>582.26</v>
      </c>
      <c r="AC3" s="54">
        <v>68</v>
      </c>
      <c r="AD3" s="55">
        <v>15988.839999999976</v>
      </c>
      <c r="AE3" s="54">
        <v>4</v>
      </c>
      <c r="AF3" s="55">
        <v>910</v>
      </c>
      <c r="AG3" s="54">
        <v>38</v>
      </c>
      <c r="AH3" s="55">
        <v>7396.9299999999976</v>
      </c>
      <c r="AI3" s="40">
        <v>0</v>
      </c>
      <c r="AJ3" s="41">
        <v>0</v>
      </c>
      <c r="AK3" s="40">
        <v>0</v>
      </c>
      <c r="AL3" s="41">
        <v>0</v>
      </c>
      <c r="AM3" s="40">
        <v>0</v>
      </c>
      <c r="AN3" s="41">
        <v>0</v>
      </c>
      <c r="AO3" s="42">
        <v>43</v>
      </c>
      <c r="AP3" s="43">
        <v>23312.06</v>
      </c>
      <c r="AQ3" s="42">
        <v>1</v>
      </c>
      <c r="AR3" s="43">
        <v>1013.01</v>
      </c>
      <c r="AS3" s="40">
        <v>0</v>
      </c>
      <c r="AT3" s="41">
        <v>0</v>
      </c>
      <c r="AU3" s="40">
        <v>0</v>
      </c>
      <c r="AV3" s="41">
        <v>0</v>
      </c>
      <c r="AW3" s="40">
        <v>0</v>
      </c>
      <c r="AX3" s="41">
        <v>0</v>
      </c>
    </row>
    <row r="4" spans="1:50" s="2" customFormat="1" ht="16.5" customHeight="1">
      <c r="A4" s="64"/>
      <c r="B4" s="36" t="s">
        <v>36</v>
      </c>
      <c r="C4" s="54">
        <v>82</v>
      </c>
      <c r="D4" s="55">
        <v>5050.7800000000043</v>
      </c>
      <c r="E4" s="54">
        <v>4240</v>
      </c>
      <c r="F4" s="55">
        <v>127200</v>
      </c>
      <c r="G4" s="54">
        <v>31</v>
      </c>
      <c r="H4" s="55">
        <v>3230.5</v>
      </c>
      <c r="I4" s="54">
        <v>77</v>
      </c>
      <c r="J4" s="55">
        <v>20696.450000000008</v>
      </c>
      <c r="K4" s="54">
        <v>396</v>
      </c>
      <c r="L4" s="55">
        <v>31529.51999999988</v>
      </c>
      <c r="M4" s="54">
        <v>55</v>
      </c>
      <c r="N4" s="55">
        <v>12676.8</v>
      </c>
      <c r="O4" s="54">
        <v>3</v>
      </c>
      <c r="P4" s="55">
        <v>334</v>
      </c>
      <c r="Q4" s="37">
        <v>1</v>
      </c>
      <c r="R4" s="38">
        <v>398.18</v>
      </c>
      <c r="S4" s="54">
        <v>58</v>
      </c>
      <c r="T4" s="55">
        <v>5341.7600000000011</v>
      </c>
      <c r="U4" s="54">
        <v>47</v>
      </c>
      <c r="V4" s="55">
        <v>42300</v>
      </c>
      <c r="W4" s="54">
        <v>328</v>
      </c>
      <c r="X4" s="55">
        <v>91056</v>
      </c>
      <c r="Y4" s="54">
        <v>8</v>
      </c>
      <c r="Z4" s="55">
        <v>2258</v>
      </c>
      <c r="AA4" s="54">
        <v>8</v>
      </c>
      <c r="AB4" s="55">
        <v>582.26</v>
      </c>
      <c r="AC4" s="54">
        <v>68</v>
      </c>
      <c r="AD4" s="55">
        <v>15988.839999999976</v>
      </c>
      <c r="AE4" s="54">
        <v>4</v>
      </c>
      <c r="AF4" s="55">
        <v>910</v>
      </c>
      <c r="AG4" s="54">
        <v>38</v>
      </c>
      <c r="AH4" s="55">
        <v>7902.7899999999954</v>
      </c>
      <c r="AI4" s="40">
        <v>1</v>
      </c>
      <c r="AJ4" s="41">
        <v>268.67</v>
      </c>
      <c r="AK4" s="40">
        <v>0</v>
      </c>
      <c r="AL4" s="41">
        <v>0</v>
      </c>
      <c r="AM4" s="40">
        <v>0</v>
      </c>
      <c r="AN4" s="41">
        <v>0</v>
      </c>
      <c r="AO4" s="42">
        <v>41</v>
      </c>
      <c r="AP4" s="43">
        <v>24184.05</v>
      </c>
      <c r="AQ4" s="42">
        <v>1</v>
      </c>
      <c r="AR4" s="43">
        <v>675.36</v>
      </c>
      <c r="AS4" s="40">
        <v>11</v>
      </c>
      <c r="AT4" s="41">
        <v>412.99</v>
      </c>
      <c r="AU4" s="40">
        <v>0</v>
      </c>
      <c r="AV4" s="41">
        <v>0</v>
      </c>
      <c r="AW4" s="40">
        <v>0</v>
      </c>
      <c r="AX4" s="41">
        <v>0</v>
      </c>
    </row>
    <row r="5" spans="1:50" s="2" customFormat="1" ht="17.25" customHeight="1">
      <c r="A5" s="64"/>
      <c r="B5" s="36" t="s">
        <v>37</v>
      </c>
      <c r="C5" s="54">
        <v>85</v>
      </c>
      <c r="D5" s="55">
        <v>5231.140000000004</v>
      </c>
      <c r="E5" s="54">
        <v>4281</v>
      </c>
      <c r="F5" s="55">
        <v>128430</v>
      </c>
      <c r="G5" s="54">
        <v>31</v>
      </c>
      <c r="H5" s="55">
        <v>3230.5</v>
      </c>
      <c r="I5" s="54">
        <v>77</v>
      </c>
      <c r="J5" s="55">
        <v>20696.450000000008</v>
      </c>
      <c r="K5" s="54">
        <v>407</v>
      </c>
      <c r="L5" s="55">
        <v>32405.339999999869</v>
      </c>
      <c r="M5" s="54">
        <v>12</v>
      </c>
      <c r="N5" s="55">
        <v>2636</v>
      </c>
      <c r="O5" s="54">
        <v>4</v>
      </c>
      <c r="P5" s="55">
        <v>550</v>
      </c>
      <c r="Q5" s="37">
        <v>0</v>
      </c>
      <c r="R5" s="38">
        <v>0</v>
      </c>
      <c r="S5" s="54">
        <v>61</v>
      </c>
      <c r="T5" s="55">
        <v>4923.1900000000023</v>
      </c>
      <c r="U5" s="54">
        <v>15</v>
      </c>
      <c r="V5" s="55">
        <v>13500</v>
      </c>
      <c r="W5" s="54">
        <v>327</v>
      </c>
      <c r="X5" s="55">
        <v>90535.74</v>
      </c>
      <c r="Y5" s="54">
        <v>8</v>
      </c>
      <c r="Z5" s="55">
        <v>2258</v>
      </c>
      <c r="AA5" s="54">
        <v>8</v>
      </c>
      <c r="AB5" s="55">
        <v>582.26</v>
      </c>
      <c r="AC5" s="54">
        <v>69</v>
      </c>
      <c r="AD5" s="55">
        <v>16223.969999999976</v>
      </c>
      <c r="AE5" s="54">
        <v>4</v>
      </c>
      <c r="AF5" s="55">
        <v>910</v>
      </c>
      <c r="AG5" s="54">
        <v>39</v>
      </c>
      <c r="AH5" s="55">
        <v>7903.8199999999952</v>
      </c>
      <c r="AI5" s="42">
        <v>1</v>
      </c>
      <c r="AJ5" s="43">
        <v>540.30999999999995</v>
      </c>
      <c r="AK5" s="40">
        <v>0</v>
      </c>
      <c r="AL5" s="41">
        <v>0</v>
      </c>
      <c r="AM5" s="40">
        <v>0</v>
      </c>
      <c r="AN5" s="41">
        <v>0</v>
      </c>
      <c r="AO5" s="42">
        <v>39</v>
      </c>
      <c r="AP5" s="43">
        <v>31530.71</v>
      </c>
      <c r="AQ5" s="42">
        <v>0</v>
      </c>
      <c r="AR5" s="43">
        <v>0</v>
      </c>
      <c r="AS5" s="40">
        <v>11</v>
      </c>
      <c r="AT5" s="41">
        <v>297.10000000000002</v>
      </c>
      <c r="AU5" s="40">
        <v>0</v>
      </c>
      <c r="AV5" s="41">
        <v>0</v>
      </c>
      <c r="AW5" s="40">
        <v>0</v>
      </c>
      <c r="AX5" s="41">
        <v>0</v>
      </c>
    </row>
    <row r="6" spans="1:50" s="2" customFormat="1">
      <c r="A6" s="64"/>
      <c r="B6" s="36" t="s">
        <v>38</v>
      </c>
      <c r="C6" s="54">
        <v>83</v>
      </c>
      <c r="D6" s="55">
        <v>5092.3800000000037</v>
      </c>
      <c r="E6" s="54">
        <v>4309</v>
      </c>
      <c r="F6" s="55">
        <v>129270</v>
      </c>
      <c r="G6" s="54">
        <v>31</v>
      </c>
      <c r="H6" s="55">
        <v>3230.5</v>
      </c>
      <c r="I6" s="54">
        <v>77</v>
      </c>
      <c r="J6" s="55">
        <v>20696.450000000008</v>
      </c>
      <c r="K6" s="54">
        <v>410</v>
      </c>
      <c r="L6" s="55">
        <v>32644.199999999866</v>
      </c>
      <c r="M6" s="54">
        <v>41</v>
      </c>
      <c r="N6" s="55">
        <v>6892</v>
      </c>
      <c r="O6" s="54">
        <v>16</v>
      </c>
      <c r="P6" s="55">
        <v>4170</v>
      </c>
      <c r="Q6" s="37">
        <v>0</v>
      </c>
      <c r="R6" s="38">
        <v>0</v>
      </c>
      <c r="S6" s="54">
        <v>54</v>
      </c>
      <c r="T6" s="55">
        <v>4981.6900000000014</v>
      </c>
      <c r="U6" s="54">
        <v>18</v>
      </c>
      <c r="V6" s="55">
        <v>16200</v>
      </c>
      <c r="W6" s="54">
        <v>325</v>
      </c>
      <c r="X6" s="55">
        <v>90192</v>
      </c>
      <c r="Y6" s="54">
        <v>8</v>
      </c>
      <c r="Z6" s="55">
        <v>2258</v>
      </c>
      <c r="AA6" s="54">
        <v>8</v>
      </c>
      <c r="AB6" s="55">
        <v>582.26</v>
      </c>
      <c r="AC6" s="54">
        <v>69</v>
      </c>
      <c r="AD6" s="55">
        <v>16223.969999999976</v>
      </c>
      <c r="AE6" s="54">
        <v>4</v>
      </c>
      <c r="AF6" s="55">
        <v>910</v>
      </c>
      <c r="AG6" s="54">
        <v>40</v>
      </c>
      <c r="AH6" s="55">
        <v>7776.5299999999943</v>
      </c>
      <c r="AI6" s="40">
        <v>1</v>
      </c>
      <c r="AJ6" s="41">
        <v>274.02</v>
      </c>
      <c r="AK6" s="40">
        <v>0</v>
      </c>
      <c r="AL6" s="41">
        <v>0</v>
      </c>
      <c r="AM6" s="40">
        <v>0</v>
      </c>
      <c r="AN6" s="41">
        <v>0</v>
      </c>
      <c r="AO6" s="42">
        <v>40</v>
      </c>
      <c r="AP6" s="43">
        <v>28635.07</v>
      </c>
      <c r="AQ6" s="42">
        <v>1</v>
      </c>
      <c r="AR6" s="43">
        <v>337.67</v>
      </c>
      <c r="AS6" s="40">
        <v>11</v>
      </c>
      <c r="AT6" s="41">
        <v>265.5</v>
      </c>
      <c r="AU6" s="40">
        <v>0</v>
      </c>
      <c r="AV6" s="41">
        <v>0</v>
      </c>
      <c r="AW6" s="40">
        <v>0</v>
      </c>
      <c r="AX6" s="41">
        <v>0</v>
      </c>
    </row>
    <row r="7" spans="1:50" s="2" customFormat="1">
      <c r="A7" s="64"/>
      <c r="B7" s="36" t="s">
        <v>39</v>
      </c>
      <c r="C7" s="54">
        <v>82</v>
      </c>
      <c r="D7" s="55">
        <v>5032.2600000000039</v>
      </c>
      <c r="E7" s="54">
        <v>4316</v>
      </c>
      <c r="F7" s="55">
        <v>129480</v>
      </c>
      <c r="G7" s="54">
        <v>31</v>
      </c>
      <c r="H7" s="55">
        <v>3302.81</v>
      </c>
      <c r="I7" s="54">
        <v>77</v>
      </c>
      <c r="J7" s="55">
        <v>20696.450000000008</v>
      </c>
      <c r="K7" s="54">
        <v>416</v>
      </c>
      <c r="L7" s="55">
        <v>33121.919999999875</v>
      </c>
      <c r="M7" s="54">
        <v>31</v>
      </c>
      <c r="N7" s="55">
        <v>4562</v>
      </c>
      <c r="O7" s="54">
        <v>15</v>
      </c>
      <c r="P7" s="55">
        <v>2332</v>
      </c>
      <c r="Q7" s="37">
        <v>1</v>
      </c>
      <c r="R7" s="38">
        <v>398.18</v>
      </c>
      <c r="S7" s="54">
        <v>53</v>
      </c>
      <c r="T7" s="55">
        <v>5000.8500000000022</v>
      </c>
      <c r="U7" s="54">
        <v>14</v>
      </c>
      <c r="V7" s="55">
        <v>12600</v>
      </c>
      <c r="W7" s="54">
        <v>325</v>
      </c>
      <c r="X7" s="55">
        <v>90192</v>
      </c>
      <c r="Y7" s="54">
        <v>8</v>
      </c>
      <c r="Z7" s="55">
        <v>2258</v>
      </c>
      <c r="AA7" s="54">
        <v>8</v>
      </c>
      <c r="AB7" s="55">
        <v>582.26</v>
      </c>
      <c r="AC7" s="54">
        <v>69</v>
      </c>
      <c r="AD7" s="55">
        <v>16223.969999999976</v>
      </c>
      <c r="AE7" s="54">
        <v>4</v>
      </c>
      <c r="AF7" s="55">
        <v>910</v>
      </c>
      <c r="AG7" s="54">
        <v>39</v>
      </c>
      <c r="AH7" s="55">
        <v>7449.0399999999954</v>
      </c>
      <c r="AI7" s="40">
        <v>1</v>
      </c>
      <c r="AJ7" s="41">
        <v>272.2</v>
      </c>
      <c r="AK7" s="40">
        <v>0</v>
      </c>
      <c r="AL7" s="41">
        <v>0</v>
      </c>
      <c r="AM7" s="40">
        <v>0</v>
      </c>
      <c r="AN7" s="41">
        <v>0</v>
      </c>
      <c r="AO7" s="42">
        <v>43</v>
      </c>
      <c r="AP7" s="43">
        <v>25883.84</v>
      </c>
      <c r="AQ7" s="42">
        <v>1</v>
      </c>
      <c r="AR7" s="43">
        <v>675.34</v>
      </c>
      <c r="AS7" s="40">
        <v>10</v>
      </c>
      <c r="AT7" s="41">
        <v>279.67</v>
      </c>
      <c r="AU7" s="40">
        <v>0</v>
      </c>
      <c r="AV7" s="41">
        <v>0</v>
      </c>
      <c r="AW7" s="40">
        <v>0</v>
      </c>
      <c r="AX7" s="41">
        <v>0</v>
      </c>
    </row>
    <row r="8" spans="1:50" s="2" customFormat="1">
      <c r="A8" s="64"/>
      <c r="B8" s="36" t="s">
        <v>40</v>
      </c>
      <c r="C8" s="54">
        <v>82</v>
      </c>
      <c r="D8" s="55">
        <v>5032.2600000000039</v>
      </c>
      <c r="E8" s="54">
        <v>4324</v>
      </c>
      <c r="F8" s="55">
        <v>129720</v>
      </c>
      <c r="G8" s="54">
        <v>30</v>
      </c>
      <c r="H8" s="55">
        <v>3294.89</v>
      </c>
      <c r="I8" s="54">
        <v>76</v>
      </c>
      <c r="J8" s="55">
        <v>20425.080000000009</v>
      </c>
      <c r="K8" s="54">
        <v>416</v>
      </c>
      <c r="L8" s="55">
        <v>33121.919999999875</v>
      </c>
      <c r="M8" s="54">
        <v>29</v>
      </c>
      <c r="N8" s="55">
        <v>5668.8</v>
      </c>
      <c r="O8" s="54">
        <v>24</v>
      </c>
      <c r="P8" s="55">
        <v>4668</v>
      </c>
      <c r="Q8" s="37">
        <v>1</v>
      </c>
      <c r="R8" s="38">
        <v>398.18</v>
      </c>
      <c r="S8" s="54">
        <v>53</v>
      </c>
      <c r="T8" s="55">
        <v>4965.6500000000015</v>
      </c>
      <c r="U8" s="54">
        <v>11</v>
      </c>
      <c r="V8" s="55">
        <v>9900</v>
      </c>
      <c r="W8" s="54">
        <v>326</v>
      </c>
      <c r="X8" s="55">
        <v>90384</v>
      </c>
      <c r="Y8" s="54">
        <v>8</v>
      </c>
      <c r="Z8" s="55">
        <v>2258</v>
      </c>
      <c r="AA8" s="54">
        <v>8</v>
      </c>
      <c r="AB8" s="55">
        <v>582.26</v>
      </c>
      <c r="AC8" s="54">
        <v>69</v>
      </c>
      <c r="AD8" s="55">
        <v>16223.969999999976</v>
      </c>
      <c r="AE8" s="54">
        <v>4</v>
      </c>
      <c r="AF8" s="55">
        <v>910</v>
      </c>
      <c r="AG8" s="54">
        <v>37</v>
      </c>
      <c r="AH8" s="55">
        <v>7448.5999999999958</v>
      </c>
      <c r="AI8" s="42">
        <v>1</v>
      </c>
      <c r="AJ8" s="41">
        <v>271.98</v>
      </c>
      <c r="AK8" s="40">
        <v>0</v>
      </c>
      <c r="AL8" s="41">
        <v>0</v>
      </c>
      <c r="AM8" s="40">
        <v>0</v>
      </c>
      <c r="AN8" s="41">
        <v>0</v>
      </c>
      <c r="AO8" s="42">
        <v>37</v>
      </c>
      <c r="AP8" s="43">
        <v>25599.39</v>
      </c>
      <c r="AQ8" s="42">
        <v>0</v>
      </c>
      <c r="AR8" s="43">
        <v>0</v>
      </c>
      <c r="AS8" s="40">
        <v>11</v>
      </c>
      <c r="AT8" s="41">
        <v>215.75</v>
      </c>
      <c r="AU8" s="40">
        <v>0</v>
      </c>
      <c r="AV8" s="41">
        <v>0</v>
      </c>
      <c r="AW8" s="40">
        <v>0</v>
      </c>
      <c r="AX8" s="41">
        <v>0</v>
      </c>
    </row>
    <row r="9" spans="1:50" s="2" customFormat="1">
      <c r="A9" s="64"/>
      <c r="B9" s="36" t="s">
        <v>41</v>
      </c>
      <c r="C9" s="54">
        <v>82</v>
      </c>
      <c r="D9" s="55">
        <v>5330.2299999999968</v>
      </c>
      <c r="E9" s="54">
        <v>4324</v>
      </c>
      <c r="F9" s="55">
        <v>129720</v>
      </c>
      <c r="G9" s="54">
        <v>31</v>
      </c>
      <c r="H9" s="55">
        <v>3576.7000000000012</v>
      </c>
      <c r="I9" s="54">
        <v>76</v>
      </c>
      <c r="J9" s="55">
        <v>21634.599999999988</v>
      </c>
      <c r="K9" s="54">
        <v>413</v>
      </c>
      <c r="L9" s="55">
        <v>34828.290000000365</v>
      </c>
      <c r="M9" s="54">
        <v>46</v>
      </c>
      <c r="N9" s="55">
        <v>8774</v>
      </c>
      <c r="O9" s="54">
        <v>5</v>
      </c>
      <c r="P9" s="55">
        <v>458</v>
      </c>
      <c r="Q9" s="37">
        <v>1</v>
      </c>
      <c r="R9" s="38">
        <v>421.75</v>
      </c>
      <c r="S9" s="54">
        <v>54</v>
      </c>
      <c r="T9" s="55">
        <v>4937.8099999999968</v>
      </c>
      <c r="U9" s="54">
        <v>22</v>
      </c>
      <c r="V9" s="55">
        <v>20972.16</v>
      </c>
      <c r="W9" s="54">
        <v>326</v>
      </c>
      <c r="X9" s="55">
        <v>90384</v>
      </c>
      <c r="Y9" s="54">
        <v>8</v>
      </c>
      <c r="Z9" s="55">
        <v>2258</v>
      </c>
      <c r="AA9" s="54">
        <v>8</v>
      </c>
      <c r="AB9" s="55">
        <v>582.26</v>
      </c>
      <c r="AC9" s="54">
        <v>70</v>
      </c>
      <c r="AD9" s="55">
        <v>17361.199999999979</v>
      </c>
      <c r="AE9" s="54">
        <v>4</v>
      </c>
      <c r="AF9" s="55">
        <v>910</v>
      </c>
      <c r="AG9" s="54">
        <v>38</v>
      </c>
      <c r="AH9" s="55">
        <v>7453.4899999999943</v>
      </c>
      <c r="AI9" s="40">
        <v>1</v>
      </c>
      <c r="AJ9" s="44">
        <v>274.99</v>
      </c>
      <c r="AK9" s="40">
        <v>0</v>
      </c>
      <c r="AL9" s="41">
        <v>0</v>
      </c>
      <c r="AM9" s="40">
        <v>0</v>
      </c>
      <c r="AN9" s="41">
        <v>0</v>
      </c>
      <c r="AO9" s="42">
        <v>32</v>
      </c>
      <c r="AP9" s="43">
        <v>17926.560000000001</v>
      </c>
      <c r="AQ9" s="42">
        <v>1</v>
      </c>
      <c r="AR9" s="43">
        <v>657.34</v>
      </c>
      <c r="AS9" s="40">
        <v>4</v>
      </c>
      <c r="AT9" s="41">
        <v>37.51</v>
      </c>
      <c r="AU9" s="40">
        <v>0</v>
      </c>
      <c r="AV9" s="41">
        <v>0</v>
      </c>
      <c r="AW9" s="40">
        <v>5</v>
      </c>
      <c r="AX9" s="41">
        <v>464.45</v>
      </c>
    </row>
    <row r="10" spans="1:50" s="2" customFormat="1">
      <c r="A10" s="64"/>
      <c r="B10" s="36" t="s">
        <v>42</v>
      </c>
      <c r="C10" s="54">
        <v>82</v>
      </c>
      <c r="D10" s="55">
        <v>5330.2299999999968</v>
      </c>
      <c r="E10" s="54">
        <v>4332</v>
      </c>
      <c r="F10" s="55">
        <v>129960</v>
      </c>
      <c r="G10" s="54">
        <v>31</v>
      </c>
      <c r="H10" s="55">
        <v>3576.7000000000012</v>
      </c>
      <c r="I10" s="54">
        <v>77</v>
      </c>
      <c r="J10" s="55">
        <v>21922.039999999986</v>
      </c>
      <c r="K10" s="54">
        <v>407</v>
      </c>
      <c r="L10" s="55">
        <v>34322.310000000354</v>
      </c>
      <c r="M10" s="54">
        <v>26</v>
      </c>
      <c r="N10" s="55">
        <v>6222</v>
      </c>
      <c r="O10" s="54">
        <v>0</v>
      </c>
      <c r="P10" s="55">
        <v>0</v>
      </c>
      <c r="Q10" s="37">
        <v>0</v>
      </c>
      <c r="R10" s="38">
        <v>0</v>
      </c>
      <c r="S10" s="54">
        <v>56</v>
      </c>
      <c r="T10" s="55">
        <v>5325.979999999995</v>
      </c>
      <c r="U10" s="54">
        <v>22</v>
      </c>
      <c r="V10" s="55">
        <v>20972.16</v>
      </c>
      <c r="W10" s="54">
        <v>325</v>
      </c>
      <c r="X10" s="55">
        <v>89657.81</v>
      </c>
      <c r="Y10" s="54">
        <v>8</v>
      </c>
      <c r="Z10" s="55">
        <v>2258</v>
      </c>
      <c r="AA10" s="54">
        <v>8</v>
      </c>
      <c r="AB10" s="55">
        <v>582.26</v>
      </c>
      <c r="AC10" s="54">
        <v>70</v>
      </c>
      <c r="AD10" s="55">
        <v>17433.499999999978</v>
      </c>
      <c r="AE10" s="54">
        <v>4</v>
      </c>
      <c r="AF10" s="55">
        <v>910</v>
      </c>
      <c r="AG10" s="54">
        <v>37</v>
      </c>
      <c r="AH10" s="55">
        <v>7323.2599999999984</v>
      </c>
      <c r="AI10" s="45" t="s">
        <v>30</v>
      </c>
      <c r="AJ10" s="44">
        <v>274.20999999999998</v>
      </c>
      <c r="AK10" s="40">
        <v>0</v>
      </c>
      <c r="AL10" s="41">
        <v>0</v>
      </c>
      <c r="AM10" s="40">
        <v>0</v>
      </c>
      <c r="AN10" s="41">
        <v>0</v>
      </c>
      <c r="AO10" s="42">
        <v>37</v>
      </c>
      <c r="AP10" s="43">
        <v>25005.1</v>
      </c>
      <c r="AQ10" s="42">
        <v>0</v>
      </c>
      <c r="AR10" s="43">
        <v>0</v>
      </c>
      <c r="AS10" s="40">
        <v>0</v>
      </c>
      <c r="AT10" s="41">
        <v>0</v>
      </c>
      <c r="AU10" s="40">
        <v>1</v>
      </c>
      <c r="AV10" s="41">
        <v>200</v>
      </c>
      <c r="AW10" s="58">
        <v>5</v>
      </c>
      <c r="AX10" s="41">
        <v>464.45</v>
      </c>
    </row>
    <row r="11" spans="1:50" s="2" customFormat="1">
      <c r="A11" s="64"/>
      <c r="B11" s="36" t="s">
        <v>43</v>
      </c>
      <c r="C11" s="54">
        <v>81</v>
      </c>
      <c r="D11" s="55">
        <v>5276.3399999999965</v>
      </c>
      <c r="E11" s="54">
        <v>4357</v>
      </c>
      <c r="F11" s="55">
        <v>130710</v>
      </c>
      <c r="G11" s="54">
        <v>31</v>
      </c>
      <c r="H11" s="55">
        <v>3576.7000000000012</v>
      </c>
      <c r="I11" s="54">
        <v>77</v>
      </c>
      <c r="J11" s="55">
        <v>21922.039999999986</v>
      </c>
      <c r="K11" s="54">
        <v>398</v>
      </c>
      <c r="L11" s="55">
        <v>33563.340000000338</v>
      </c>
      <c r="M11" s="54">
        <v>20</v>
      </c>
      <c r="N11" s="55">
        <v>3862</v>
      </c>
      <c r="O11" s="54">
        <v>0</v>
      </c>
      <c r="P11" s="55">
        <v>0</v>
      </c>
      <c r="Q11" s="37">
        <v>1</v>
      </c>
      <c r="R11" s="38">
        <f>614</f>
        <v>614</v>
      </c>
      <c r="S11" s="54">
        <v>58</v>
      </c>
      <c r="T11" s="55">
        <v>5183.9699999999966</v>
      </c>
      <c r="U11" s="54">
        <v>13</v>
      </c>
      <c r="V11" s="55">
        <v>12392.640000000001</v>
      </c>
      <c r="W11" s="54">
        <v>322</v>
      </c>
      <c r="X11" s="55">
        <v>89040</v>
      </c>
      <c r="Y11" s="54">
        <v>5</v>
      </c>
      <c r="Z11" s="55">
        <v>1322</v>
      </c>
      <c r="AA11" s="54">
        <v>5</v>
      </c>
      <c r="AB11" s="55">
        <v>340.9</v>
      </c>
      <c r="AC11" s="54">
        <v>70</v>
      </c>
      <c r="AD11" s="55">
        <v>17433.499999999978</v>
      </c>
      <c r="AE11" s="54">
        <v>6</v>
      </c>
      <c r="AF11" s="55">
        <v>1365</v>
      </c>
      <c r="AG11" s="54">
        <v>38</v>
      </c>
      <c r="AH11" s="55">
        <v>7597.979999999995</v>
      </c>
      <c r="AI11" s="40">
        <v>1</v>
      </c>
      <c r="AJ11" s="44">
        <v>275.06</v>
      </c>
      <c r="AK11" s="40">
        <v>0</v>
      </c>
      <c r="AL11" s="41">
        <v>0</v>
      </c>
      <c r="AM11" s="40">
        <v>0</v>
      </c>
      <c r="AN11" s="41">
        <v>0</v>
      </c>
      <c r="AO11" s="42">
        <v>42</v>
      </c>
      <c r="AP11" s="43">
        <v>40343.480000000003</v>
      </c>
      <c r="AQ11" s="42">
        <v>1</v>
      </c>
      <c r="AR11" s="43">
        <v>337.67</v>
      </c>
      <c r="AS11" s="40">
        <v>9</v>
      </c>
      <c r="AT11" s="41">
        <v>226</v>
      </c>
      <c r="AU11" s="40">
        <v>2</v>
      </c>
      <c r="AV11" s="41">
        <v>400</v>
      </c>
      <c r="AW11" s="58">
        <v>6</v>
      </c>
      <c r="AX11" s="41">
        <v>464.45</v>
      </c>
    </row>
    <row r="12" spans="1:50" s="2" customFormat="1">
      <c r="A12" s="64"/>
      <c r="B12" s="36" t="s">
        <v>44</v>
      </c>
      <c r="C12" s="54">
        <v>84</v>
      </c>
      <c r="D12" s="55">
        <v>5496.7699999999968</v>
      </c>
      <c r="E12" s="54">
        <v>4368</v>
      </c>
      <c r="F12" s="55">
        <v>131040</v>
      </c>
      <c r="G12" s="54">
        <v>28</v>
      </c>
      <c r="H12" s="55">
        <v>3190.5800000000013</v>
      </c>
      <c r="I12" s="54">
        <v>77</v>
      </c>
      <c r="J12" s="55">
        <v>21922.039999999986</v>
      </c>
      <c r="K12" s="54">
        <v>390</v>
      </c>
      <c r="L12" s="55">
        <v>32888.700000000325</v>
      </c>
      <c r="M12" s="54">
        <v>22</v>
      </c>
      <c r="N12" s="55">
        <v>3769</v>
      </c>
      <c r="O12" s="54">
        <v>5</v>
      </c>
      <c r="P12" s="55">
        <v>784</v>
      </c>
      <c r="Q12" s="37">
        <v>0</v>
      </c>
      <c r="R12" s="38">
        <v>0</v>
      </c>
      <c r="S12" s="54">
        <v>55</v>
      </c>
      <c r="T12" s="55">
        <v>5266.7599999999957</v>
      </c>
      <c r="U12" s="54">
        <v>15</v>
      </c>
      <c r="V12" s="55">
        <v>14299.200000000003</v>
      </c>
      <c r="W12" s="54">
        <v>317</v>
      </c>
      <c r="X12" s="55">
        <v>87360</v>
      </c>
      <c r="Y12" s="54">
        <v>5</v>
      </c>
      <c r="Z12" s="55">
        <v>1322</v>
      </c>
      <c r="AA12" s="54">
        <v>5</v>
      </c>
      <c r="AB12" s="55">
        <v>340.9</v>
      </c>
      <c r="AC12" s="54">
        <v>71</v>
      </c>
      <c r="AD12" s="55">
        <v>17682.549999999977</v>
      </c>
      <c r="AE12" s="54">
        <v>6</v>
      </c>
      <c r="AF12" s="55">
        <v>1365</v>
      </c>
      <c r="AG12" s="54">
        <v>40</v>
      </c>
      <c r="AH12" s="55">
        <v>7633.6199999999935</v>
      </c>
      <c r="AI12" s="46">
        <v>1</v>
      </c>
      <c r="AJ12" s="44">
        <v>275.2</v>
      </c>
      <c r="AK12" s="40">
        <v>0</v>
      </c>
      <c r="AL12" s="41">
        <v>0</v>
      </c>
      <c r="AM12" s="40">
        <v>0</v>
      </c>
      <c r="AN12" s="41">
        <v>0</v>
      </c>
      <c r="AO12" s="42">
        <v>38</v>
      </c>
      <c r="AP12" s="43">
        <v>21168.65</v>
      </c>
      <c r="AQ12" s="42">
        <v>1</v>
      </c>
      <c r="AR12" s="43">
        <v>337.67</v>
      </c>
      <c r="AS12" s="42">
        <v>10</v>
      </c>
      <c r="AT12" s="43">
        <v>302.49</v>
      </c>
      <c r="AU12" s="40">
        <v>1</v>
      </c>
      <c r="AV12" s="41">
        <v>300</v>
      </c>
      <c r="AW12" s="58">
        <v>5</v>
      </c>
      <c r="AX12" s="41">
        <v>464.45</v>
      </c>
    </row>
    <row r="13" spans="1:50" s="2" customFormat="1">
      <c r="A13" s="64"/>
      <c r="B13" s="36" t="s">
        <v>45</v>
      </c>
      <c r="C13" s="54">
        <v>82</v>
      </c>
      <c r="D13" s="55">
        <v>5369.4099999999971</v>
      </c>
      <c r="E13" s="54">
        <v>4378</v>
      </c>
      <c r="F13" s="55">
        <v>131340</v>
      </c>
      <c r="G13" s="54">
        <v>28</v>
      </c>
      <c r="H13" s="55">
        <v>3190.5800000000013</v>
      </c>
      <c r="I13" s="54">
        <v>77</v>
      </c>
      <c r="J13" s="55">
        <v>21922.039999999986</v>
      </c>
      <c r="K13" s="54">
        <v>375</v>
      </c>
      <c r="L13" s="55">
        <v>31623.750000000302</v>
      </c>
      <c r="M13" s="54">
        <v>56</v>
      </c>
      <c r="N13" s="55">
        <v>9665</v>
      </c>
      <c r="O13" s="54">
        <v>19</v>
      </c>
      <c r="P13" s="55">
        <v>4054</v>
      </c>
      <c r="Q13" s="37">
        <v>0</v>
      </c>
      <c r="R13" s="38">
        <v>0</v>
      </c>
      <c r="S13" s="54">
        <v>56</v>
      </c>
      <c r="T13" s="55">
        <v>5170.3699999999944</v>
      </c>
      <c r="U13" s="54">
        <v>30</v>
      </c>
      <c r="V13" s="55">
        <v>28598.399999999991</v>
      </c>
      <c r="W13" s="54">
        <v>304</v>
      </c>
      <c r="X13" s="55">
        <v>82992</v>
      </c>
      <c r="Y13" s="54">
        <v>5</v>
      </c>
      <c r="Z13" s="55">
        <v>1322</v>
      </c>
      <c r="AA13" s="54">
        <v>5</v>
      </c>
      <c r="AB13" s="55">
        <v>340.9</v>
      </c>
      <c r="AC13" s="54">
        <v>71</v>
      </c>
      <c r="AD13" s="55">
        <v>17682.549999999977</v>
      </c>
      <c r="AE13" s="54">
        <v>6</v>
      </c>
      <c r="AF13" s="55">
        <v>1365</v>
      </c>
      <c r="AG13" s="54">
        <v>41</v>
      </c>
      <c r="AH13" s="55">
        <v>7691.6199999999935</v>
      </c>
      <c r="AI13" s="46">
        <v>1</v>
      </c>
      <c r="AJ13" s="44">
        <v>274.5</v>
      </c>
      <c r="AK13" s="40">
        <v>0</v>
      </c>
      <c r="AL13" s="41">
        <v>0</v>
      </c>
      <c r="AM13" s="40">
        <v>0</v>
      </c>
      <c r="AN13" s="41">
        <v>0</v>
      </c>
      <c r="AO13" s="42">
        <v>37</v>
      </c>
      <c r="AP13" s="47">
        <v>25609.040000000001</v>
      </c>
      <c r="AQ13" s="42">
        <v>0</v>
      </c>
      <c r="AR13" s="47">
        <v>0</v>
      </c>
      <c r="AS13" s="40">
        <v>10</v>
      </c>
      <c r="AT13" s="44">
        <v>330</v>
      </c>
      <c r="AU13" s="40">
        <v>1</v>
      </c>
      <c r="AV13" s="41">
        <v>300</v>
      </c>
      <c r="AW13" s="58">
        <v>6</v>
      </c>
      <c r="AX13" s="41">
        <v>464.45</v>
      </c>
    </row>
    <row r="14" spans="1:50" s="2" customFormat="1">
      <c r="A14" s="64"/>
      <c r="B14" s="36" t="s">
        <v>46</v>
      </c>
      <c r="C14" s="37">
        <v>83</v>
      </c>
      <c r="D14" s="55">
        <v>5192.38</v>
      </c>
      <c r="E14" s="54">
        <v>4379</v>
      </c>
      <c r="F14" s="55">
        <f>30*E14</f>
        <v>131370</v>
      </c>
      <c r="G14" s="54">
        <v>28</v>
      </c>
      <c r="H14" s="55">
        <v>3190.58</v>
      </c>
      <c r="I14" s="54">
        <v>79</v>
      </c>
      <c r="J14" s="55">
        <v>22100</v>
      </c>
      <c r="K14" s="54">
        <v>435</v>
      </c>
      <c r="L14" s="55">
        <v>34650.230000000003</v>
      </c>
      <c r="M14" s="54">
        <v>50</v>
      </c>
      <c r="N14" s="55">
        <v>8665</v>
      </c>
      <c r="O14" s="56">
        <v>7</v>
      </c>
      <c r="P14" s="57">
        <v>1320</v>
      </c>
      <c r="Q14" s="37">
        <v>1</v>
      </c>
      <c r="R14" s="38">
        <v>391</v>
      </c>
      <c r="S14" s="54">
        <v>56</v>
      </c>
      <c r="T14" s="55">
        <v>5170.3699999999944</v>
      </c>
      <c r="U14" s="54">
        <v>29</v>
      </c>
      <c r="V14" s="55">
        <f>29*953.28</f>
        <v>27645.119999999999</v>
      </c>
      <c r="W14" s="54">
        <v>297</v>
      </c>
      <c r="X14" s="55">
        <v>80994.23</v>
      </c>
      <c r="Y14" s="54">
        <v>5</v>
      </c>
      <c r="Z14" s="55">
        <v>1322</v>
      </c>
      <c r="AA14" s="54">
        <v>5</v>
      </c>
      <c r="AB14" s="55">
        <v>340.9</v>
      </c>
      <c r="AC14" s="54">
        <v>71</v>
      </c>
      <c r="AD14" s="55">
        <v>17682.55</v>
      </c>
      <c r="AE14" s="54">
        <v>6</v>
      </c>
      <c r="AF14" s="55">
        <v>1365</v>
      </c>
      <c r="AG14" s="54">
        <v>41</v>
      </c>
      <c r="AH14" s="55">
        <v>7691.6199999999935</v>
      </c>
      <c r="AI14" s="46">
        <v>1</v>
      </c>
      <c r="AJ14" s="44">
        <v>275.85000000000002</v>
      </c>
      <c r="AK14" s="40">
        <v>0</v>
      </c>
      <c r="AL14" s="41">
        <v>0</v>
      </c>
      <c r="AM14" s="40">
        <v>0</v>
      </c>
      <c r="AN14" s="41">
        <v>0</v>
      </c>
      <c r="AO14" s="42">
        <v>32</v>
      </c>
      <c r="AP14" s="43">
        <v>18484.18</v>
      </c>
      <c r="AQ14" s="42">
        <v>1</v>
      </c>
      <c r="AR14" s="43">
        <v>675.34</v>
      </c>
      <c r="AS14" s="40">
        <v>10</v>
      </c>
      <c r="AT14" s="41">
        <v>2500</v>
      </c>
      <c r="AU14" s="40">
        <v>0</v>
      </c>
      <c r="AV14" s="41">
        <v>0</v>
      </c>
      <c r="AW14" s="58">
        <v>6</v>
      </c>
      <c r="AX14" s="41">
        <v>464.45</v>
      </c>
    </row>
    <row r="15" spans="1:50" s="2" customFormat="1">
      <c r="A15" s="65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66"/>
      <c r="AM15" s="48"/>
      <c r="AN15" s="48"/>
      <c r="AO15" s="49"/>
      <c r="AP15" s="49"/>
      <c r="AQ15" s="49"/>
      <c r="AR15" s="49"/>
      <c r="AS15" s="49"/>
      <c r="AT15" s="49"/>
      <c r="AU15" s="48"/>
      <c r="AV15" s="48"/>
      <c r="AW15" s="49"/>
      <c r="AX15" s="49"/>
    </row>
    <row r="16" spans="1:50" s="2" customFormat="1">
      <c r="A16" s="64" t="s">
        <v>47</v>
      </c>
      <c r="B16" s="36" t="s">
        <v>35</v>
      </c>
      <c r="C16" s="59">
        <v>76</v>
      </c>
      <c r="D16" s="60">
        <v>4347.7200000000021</v>
      </c>
      <c r="E16" s="59">
        <v>3175</v>
      </c>
      <c r="F16" s="60">
        <v>95250</v>
      </c>
      <c r="G16" s="59">
        <v>26</v>
      </c>
      <c r="H16" s="60">
        <v>2813.8</v>
      </c>
      <c r="I16" s="59">
        <v>43</v>
      </c>
      <c r="J16" s="60">
        <v>9335.3000000000065</v>
      </c>
      <c r="K16" s="59">
        <v>293</v>
      </c>
      <c r="L16" s="60">
        <v>23328.659999999985</v>
      </c>
      <c r="M16" s="59">
        <v>29</v>
      </c>
      <c r="N16" s="60">
        <v>3968</v>
      </c>
      <c r="O16" s="59">
        <v>1</v>
      </c>
      <c r="P16" s="60">
        <v>152</v>
      </c>
      <c r="Q16" s="50">
        <v>0</v>
      </c>
      <c r="R16" s="38">
        <v>0</v>
      </c>
      <c r="S16" s="50">
        <v>44</v>
      </c>
      <c r="T16" s="61">
        <v>3919.5300000000034</v>
      </c>
      <c r="U16" s="59">
        <v>19</v>
      </c>
      <c r="V16" s="60">
        <v>14007.12</v>
      </c>
      <c r="W16" s="59">
        <v>134</v>
      </c>
      <c r="X16" s="60">
        <v>37046.71</v>
      </c>
      <c r="Y16" s="59">
        <v>9</v>
      </c>
      <c r="Z16" s="60">
        <v>2306</v>
      </c>
      <c r="AA16" s="59">
        <v>9</v>
      </c>
      <c r="AB16" s="60">
        <v>594.66</v>
      </c>
      <c r="AC16" s="59">
        <v>44</v>
      </c>
      <c r="AD16" s="60">
        <v>10345.719999999996</v>
      </c>
      <c r="AE16" s="59">
        <v>2</v>
      </c>
      <c r="AF16" s="60">
        <v>201.39</v>
      </c>
      <c r="AG16" s="59">
        <v>12</v>
      </c>
      <c r="AH16" s="60">
        <v>1713.83</v>
      </c>
      <c r="AI16" s="40">
        <v>0</v>
      </c>
      <c r="AJ16" s="41">
        <v>0</v>
      </c>
      <c r="AK16" s="40">
        <v>6</v>
      </c>
      <c r="AL16" s="41">
        <v>144.4</v>
      </c>
      <c r="AM16" s="40">
        <v>0</v>
      </c>
      <c r="AN16" s="41">
        <v>0</v>
      </c>
      <c r="AO16" s="40">
        <v>58</v>
      </c>
      <c r="AP16" s="41">
        <v>37638.449999999997</v>
      </c>
      <c r="AQ16" s="42">
        <v>1</v>
      </c>
      <c r="AR16" s="43">
        <v>356.53</v>
      </c>
      <c r="AS16" s="40">
        <v>0</v>
      </c>
      <c r="AT16" s="41">
        <v>0</v>
      </c>
      <c r="AU16" s="40">
        <v>0</v>
      </c>
      <c r="AV16" s="41">
        <v>0</v>
      </c>
      <c r="AW16" s="40">
        <v>0</v>
      </c>
      <c r="AX16" s="41">
        <v>0</v>
      </c>
    </row>
    <row r="17" spans="1:51" s="2" customFormat="1">
      <c r="A17" s="64"/>
      <c r="B17" s="36" t="s">
        <v>36</v>
      </c>
      <c r="C17" s="59">
        <v>77</v>
      </c>
      <c r="D17" s="60">
        <v>4398.6000000000022</v>
      </c>
      <c r="E17" s="59">
        <v>3198</v>
      </c>
      <c r="F17" s="60">
        <v>95940</v>
      </c>
      <c r="G17" s="59">
        <v>27</v>
      </c>
      <c r="H17" s="60">
        <v>2910.15</v>
      </c>
      <c r="I17" s="59">
        <v>43</v>
      </c>
      <c r="J17" s="60">
        <v>11668.910000000007</v>
      </c>
      <c r="K17" s="59">
        <v>299</v>
      </c>
      <c r="L17" s="60">
        <v>23806.379999999979</v>
      </c>
      <c r="M17" s="59">
        <v>33</v>
      </c>
      <c r="N17" s="60">
        <v>5421.6</v>
      </c>
      <c r="O17" s="59">
        <v>2</v>
      </c>
      <c r="P17" s="60">
        <v>381</v>
      </c>
      <c r="Q17" s="50">
        <v>0</v>
      </c>
      <c r="R17" s="38">
        <v>0</v>
      </c>
      <c r="S17" s="50">
        <v>45</v>
      </c>
      <c r="T17" s="61">
        <v>4043.7600000000034</v>
      </c>
      <c r="U17" s="59">
        <v>29</v>
      </c>
      <c r="V17" s="60">
        <v>26100</v>
      </c>
      <c r="W17" s="59">
        <v>132</v>
      </c>
      <c r="X17" s="60">
        <v>36552</v>
      </c>
      <c r="Y17" s="59">
        <v>9</v>
      </c>
      <c r="Z17" s="60">
        <v>2306</v>
      </c>
      <c r="AA17" s="59">
        <v>9</v>
      </c>
      <c r="AB17" s="60">
        <v>594.66</v>
      </c>
      <c r="AC17" s="59">
        <v>44</v>
      </c>
      <c r="AD17" s="60">
        <v>10345.719999999996</v>
      </c>
      <c r="AE17" s="59">
        <v>2</v>
      </c>
      <c r="AF17" s="60">
        <v>201.39</v>
      </c>
      <c r="AG17" s="59">
        <v>13</v>
      </c>
      <c r="AH17" s="60">
        <v>1714.3999999999999</v>
      </c>
      <c r="AI17" s="40">
        <v>0</v>
      </c>
      <c r="AJ17" s="41">
        <v>0</v>
      </c>
      <c r="AK17" s="40">
        <v>0</v>
      </c>
      <c r="AL17" s="41">
        <v>0</v>
      </c>
      <c r="AM17" s="40">
        <v>0</v>
      </c>
      <c r="AN17" s="41">
        <v>0</v>
      </c>
      <c r="AO17" s="40">
        <v>58</v>
      </c>
      <c r="AP17" s="41">
        <v>46308.54</v>
      </c>
      <c r="AQ17" s="42">
        <v>1</v>
      </c>
      <c r="AR17" s="43">
        <v>356.53</v>
      </c>
      <c r="AS17" s="40">
        <v>9</v>
      </c>
      <c r="AT17" s="41">
        <v>208.94</v>
      </c>
      <c r="AU17" s="40">
        <v>0</v>
      </c>
      <c r="AV17" s="41">
        <v>0</v>
      </c>
      <c r="AW17" s="40">
        <v>0</v>
      </c>
      <c r="AX17" s="41">
        <v>0</v>
      </c>
    </row>
    <row r="18" spans="1:51" s="2" customFormat="1">
      <c r="A18" s="64"/>
      <c r="B18" s="36" t="s">
        <v>37</v>
      </c>
      <c r="C18" s="59">
        <v>68</v>
      </c>
      <c r="D18" s="60">
        <v>3949.9200000000019</v>
      </c>
      <c r="E18" s="59">
        <v>3231</v>
      </c>
      <c r="F18" s="60">
        <v>96930</v>
      </c>
      <c r="G18" s="59">
        <v>26</v>
      </c>
      <c r="H18" s="60">
        <v>2825.0899999999997</v>
      </c>
      <c r="I18" s="59">
        <v>43</v>
      </c>
      <c r="J18" s="60">
        <v>11668.910000000007</v>
      </c>
      <c r="K18" s="59">
        <v>301</v>
      </c>
      <c r="L18" s="60">
        <v>23965.619999999977</v>
      </c>
      <c r="M18" s="59">
        <v>31</v>
      </c>
      <c r="N18" s="60">
        <v>3391</v>
      </c>
      <c r="O18" s="59">
        <v>7</v>
      </c>
      <c r="P18" s="60">
        <v>1395</v>
      </c>
      <c r="Q18" s="50">
        <v>0</v>
      </c>
      <c r="R18" s="38">
        <v>0</v>
      </c>
      <c r="S18" s="50">
        <v>48</v>
      </c>
      <c r="T18" s="61">
        <v>4022.0300000000038</v>
      </c>
      <c r="U18" s="59">
        <v>13</v>
      </c>
      <c r="V18" s="60">
        <v>11700</v>
      </c>
      <c r="W18" s="59">
        <v>130</v>
      </c>
      <c r="X18" s="60">
        <v>36007.74</v>
      </c>
      <c r="Y18" s="59">
        <v>9</v>
      </c>
      <c r="Z18" s="60">
        <v>2306</v>
      </c>
      <c r="AA18" s="59">
        <v>9</v>
      </c>
      <c r="AB18" s="60">
        <v>594.66</v>
      </c>
      <c r="AC18" s="59">
        <v>44</v>
      </c>
      <c r="AD18" s="60">
        <v>10345.719999999996</v>
      </c>
      <c r="AE18" s="59">
        <v>2</v>
      </c>
      <c r="AF18" s="60">
        <v>201.39</v>
      </c>
      <c r="AG18" s="59">
        <v>14</v>
      </c>
      <c r="AH18" s="60">
        <v>1730.8899999999999</v>
      </c>
      <c r="AI18" s="40">
        <v>0</v>
      </c>
      <c r="AJ18" s="41">
        <v>0</v>
      </c>
      <c r="AK18" s="40">
        <v>0</v>
      </c>
      <c r="AL18" s="41">
        <v>0</v>
      </c>
      <c r="AM18" s="40">
        <v>0</v>
      </c>
      <c r="AN18" s="41">
        <v>0</v>
      </c>
      <c r="AO18" s="40">
        <v>63</v>
      </c>
      <c r="AP18" s="41">
        <v>65436.01</v>
      </c>
      <c r="AQ18" s="42">
        <v>2</v>
      </c>
      <c r="AR18" s="43">
        <v>761</v>
      </c>
      <c r="AS18" s="40">
        <v>12</v>
      </c>
      <c r="AT18" s="41">
        <v>1437.93</v>
      </c>
      <c r="AU18" s="40">
        <v>0</v>
      </c>
      <c r="AV18" s="41">
        <v>0</v>
      </c>
      <c r="AW18" s="40">
        <v>0</v>
      </c>
      <c r="AX18" s="41">
        <v>0</v>
      </c>
    </row>
    <row r="19" spans="1:51" s="2" customFormat="1">
      <c r="A19" s="64"/>
      <c r="B19" s="36" t="s">
        <v>38</v>
      </c>
      <c r="C19" s="59">
        <v>67</v>
      </c>
      <c r="D19" s="60">
        <v>3880.5600000000018</v>
      </c>
      <c r="E19" s="59">
        <v>3258</v>
      </c>
      <c r="F19" s="60">
        <v>97740</v>
      </c>
      <c r="G19" s="59">
        <v>27</v>
      </c>
      <c r="H19" s="60">
        <v>2960.0400000000004</v>
      </c>
      <c r="I19" s="59">
        <v>43</v>
      </c>
      <c r="J19" s="60">
        <v>11668.910000000007</v>
      </c>
      <c r="K19" s="59">
        <v>304</v>
      </c>
      <c r="L19" s="60">
        <v>24204.479999999974</v>
      </c>
      <c r="M19" s="59">
        <v>30</v>
      </c>
      <c r="N19" s="60">
        <v>3181</v>
      </c>
      <c r="O19" s="59">
        <v>4</v>
      </c>
      <c r="P19" s="60">
        <v>753</v>
      </c>
      <c r="Q19" s="50">
        <v>0</v>
      </c>
      <c r="R19" s="38">
        <v>0</v>
      </c>
      <c r="S19" s="50">
        <v>49</v>
      </c>
      <c r="T19" s="61">
        <v>4367.9000000000033</v>
      </c>
      <c r="U19" s="59">
        <v>14</v>
      </c>
      <c r="V19" s="60">
        <v>12700</v>
      </c>
      <c r="W19" s="59">
        <v>129</v>
      </c>
      <c r="X19" s="60">
        <v>35856</v>
      </c>
      <c r="Y19" s="59">
        <v>9</v>
      </c>
      <c r="Z19" s="60">
        <v>2306</v>
      </c>
      <c r="AA19" s="59">
        <v>9</v>
      </c>
      <c r="AB19" s="60">
        <v>594.66</v>
      </c>
      <c r="AC19" s="59">
        <v>44</v>
      </c>
      <c r="AD19" s="60">
        <v>10345.719999999996</v>
      </c>
      <c r="AE19" s="59">
        <v>2</v>
      </c>
      <c r="AF19" s="60">
        <v>201.39</v>
      </c>
      <c r="AG19" s="59">
        <v>14</v>
      </c>
      <c r="AH19" s="60">
        <v>1738.9399999999996</v>
      </c>
      <c r="AI19" s="40">
        <v>0</v>
      </c>
      <c r="AJ19" s="41">
        <v>0</v>
      </c>
      <c r="AK19" s="40">
        <v>0</v>
      </c>
      <c r="AL19" s="41">
        <v>0</v>
      </c>
      <c r="AM19" s="40">
        <v>0</v>
      </c>
      <c r="AN19" s="41">
        <v>0</v>
      </c>
      <c r="AO19" s="40">
        <v>50</v>
      </c>
      <c r="AP19" s="41">
        <v>36951.89</v>
      </c>
      <c r="AQ19" s="42">
        <v>1</v>
      </c>
      <c r="AR19" s="43">
        <v>356.53</v>
      </c>
      <c r="AS19" s="40">
        <v>13</v>
      </c>
      <c r="AT19" s="41">
        <v>618.77</v>
      </c>
      <c r="AU19" s="40">
        <v>0</v>
      </c>
      <c r="AV19" s="41">
        <v>0</v>
      </c>
      <c r="AW19" s="40">
        <v>0</v>
      </c>
      <c r="AX19" s="41">
        <v>0</v>
      </c>
    </row>
    <row r="20" spans="1:51" s="2" customFormat="1">
      <c r="A20" s="64"/>
      <c r="B20" s="36" t="s">
        <v>39</v>
      </c>
      <c r="C20" s="59">
        <v>67</v>
      </c>
      <c r="D20" s="60">
        <v>3880.5600000000018</v>
      </c>
      <c r="E20" s="59">
        <v>3280</v>
      </c>
      <c r="F20" s="60">
        <v>98400</v>
      </c>
      <c r="G20" s="59">
        <v>26</v>
      </c>
      <c r="H20" s="60">
        <v>2879.8100000000004</v>
      </c>
      <c r="I20" s="59">
        <v>43</v>
      </c>
      <c r="J20" s="60">
        <v>11668.910000000007</v>
      </c>
      <c r="K20" s="59">
        <v>300</v>
      </c>
      <c r="L20" s="60">
        <v>23885.999999999978</v>
      </c>
      <c r="M20" s="59">
        <v>26</v>
      </c>
      <c r="N20" s="60">
        <v>2123</v>
      </c>
      <c r="O20" s="59">
        <v>6</v>
      </c>
      <c r="P20" s="60">
        <v>1219</v>
      </c>
      <c r="Q20" s="50">
        <v>2</v>
      </c>
      <c r="R20" s="38">
        <v>1017.35</v>
      </c>
      <c r="S20" s="50">
        <v>50</v>
      </c>
      <c r="T20" s="61">
        <v>4658.7100000000028</v>
      </c>
      <c r="U20" s="59">
        <v>16</v>
      </c>
      <c r="V20" s="60">
        <v>14400</v>
      </c>
      <c r="W20" s="59">
        <v>127</v>
      </c>
      <c r="X20" s="60">
        <v>35472</v>
      </c>
      <c r="Y20" s="59">
        <v>9</v>
      </c>
      <c r="Z20" s="60">
        <v>2306</v>
      </c>
      <c r="AA20" s="59">
        <v>9</v>
      </c>
      <c r="AB20" s="60">
        <v>594.66</v>
      </c>
      <c r="AC20" s="59">
        <v>44</v>
      </c>
      <c r="AD20" s="60">
        <v>10345.719999999996</v>
      </c>
      <c r="AE20" s="59">
        <v>2</v>
      </c>
      <c r="AF20" s="60">
        <v>201.39</v>
      </c>
      <c r="AG20" s="59">
        <v>13</v>
      </c>
      <c r="AH20" s="60">
        <v>1729.86</v>
      </c>
      <c r="AI20" s="40">
        <v>0</v>
      </c>
      <c r="AJ20" s="41">
        <v>0</v>
      </c>
      <c r="AK20" s="40">
        <v>0</v>
      </c>
      <c r="AL20" s="41">
        <v>0</v>
      </c>
      <c r="AM20" s="40">
        <v>0</v>
      </c>
      <c r="AN20" s="41">
        <v>0</v>
      </c>
      <c r="AO20" s="40">
        <v>54</v>
      </c>
      <c r="AP20" s="41">
        <v>48166.2</v>
      </c>
      <c r="AQ20" s="42">
        <v>2</v>
      </c>
      <c r="AR20" s="43">
        <v>2410.0100000000002</v>
      </c>
      <c r="AS20" s="40">
        <v>12</v>
      </c>
      <c r="AT20" s="41">
        <v>613.51</v>
      </c>
      <c r="AU20" s="40">
        <v>0</v>
      </c>
      <c r="AV20" s="41">
        <v>0</v>
      </c>
      <c r="AW20" s="40">
        <v>0</v>
      </c>
      <c r="AX20" s="41">
        <v>0</v>
      </c>
    </row>
    <row r="21" spans="1:51" s="2" customFormat="1">
      <c r="A21" s="64"/>
      <c r="B21" s="36" t="s">
        <v>40</v>
      </c>
      <c r="C21" s="59">
        <v>66</v>
      </c>
      <c r="D21" s="60">
        <v>3829.6800000000017</v>
      </c>
      <c r="E21" s="59">
        <v>3290</v>
      </c>
      <c r="F21" s="60">
        <v>98700</v>
      </c>
      <c r="G21" s="59">
        <v>25</v>
      </c>
      <c r="H21" s="60">
        <v>2764.16</v>
      </c>
      <c r="I21" s="59">
        <v>44</v>
      </c>
      <c r="J21" s="60">
        <v>11940.280000000008</v>
      </c>
      <c r="K21" s="59">
        <v>292</v>
      </c>
      <c r="L21" s="60">
        <v>23249.039999999986</v>
      </c>
      <c r="M21" s="59">
        <v>34</v>
      </c>
      <c r="N21" s="60">
        <v>5212.6000000000004</v>
      </c>
      <c r="O21" s="59">
        <v>4</v>
      </c>
      <c r="P21" s="60">
        <v>1020</v>
      </c>
      <c r="Q21" s="50">
        <v>0</v>
      </c>
      <c r="R21" s="38">
        <v>0</v>
      </c>
      <c r="S21" s="50">
        <v>51</v>
      </c>
      <c r="T21" s="61">
        <v>4730.5700000000024</v>
      </c>
      <c r="U21" s="59">
        <v>13</v>
      </c>
      <c r="V21" s="60">
        <v>11800</v>
      </c>
      <c r="W21" s="59">
        <v>127</v>
      </c>
      <c r="X21" s="60">
        <v>35472</v>
      </c>
      <c r="Y21" s="59">
        <v>9</v>
      </c>
      <c r="Z21" s="60">
        <v>2297.1999999999998</v>
      </c>
      <c r="AA21" s="59">
        <v>9</v>
      </c>
      <c r="AB21" s="60">
        <v>592.39</v>
      </c>
      <c r="AC21" s="59">
        <v>44</v>
      </c>
      <c r="AD21" s="60">
        <v>10345.719999999996</v>
      </c>
      <c r="AE21" s="59">
        <v>4</v>
      </c>
      <c r="AF21" s="60">
        <v>656.39</v>
      </c>
      <c r="AG21" s="59">
        <v>13</v>
      </c>
      <c r="AH21" s="60">
        <v>1718.6399999999999</v>
      </c>
      <c r="AI21" s="40">
        <v>0</v>
      </c>
      <c r="AJ21" s="41">
        <v>0</v>
      </c>
      <c r="AK21" s="40">
        <v>0</v>
      </c>
      <c r="AL21" s="41">
        <v>0</v>
      </c>
      <c r="AM21" s="40">
        <v>0</v>
      </c>
      <c r="AN21" s="41">
        <v>0</v>
      </c>
      <c r="AO21" s="40">
        <v>57</v>
      </c>
      <c r="AP21" s="41">
        <v>64695.4</v>
      </c>
      <c r="AQ21" s="42">
        <v>1</v>
      </c>
      <c r="AR21" s="43">
        <v>356.53</v>
      </c>
      <c r="AS21" s="40">
        <v>18</v>
      </c>
      <c r="AT21" s="41">
        <v>2190</v>
      </c>
      <c r="AU21" s="40">
        <v>0</v>
      </c>
      <c r="AV21" s="41">
        <v>0</v>
      </c>
      <c r="AW21" s="40">
        <v>0</v>
      </c>
      <c r="AX21" s="41">
        <v>0</v>
      </c>
    </row>
    <row r="22" spans="1:51" s="2" customFormat="1">
      <c r="A22" s="64"/>
      <c r="B22" s="36" t="s">
        <v>41</v>
      </c>
      <c r="C22" s="59">
        <v>63</v>
      </c>
      <c r="D22" s="60">
        <v>3914.3199999999956</v>
      </c>
      <c r="E22" s="59">
        <v>3290</v>
      </c>
      <c r="F22" s="60">
        <v>98700</v>
      </c>
      <c r="G22" s="59">
        <v>22</v>
      </c>
      <c r="H22" s="60">
        <v>2548.6999999999998</v>
      </c>
      <c r="I22" s="59">
        <v>44</v>
      </c>
      <c r="J22" s="60">
        <v>12647.360000000002</v>
      </c>
      <c r="K22" s="59">
        <v>283</v>
      </c>
      <c r="L22" s="60">
        <v>23865.390000000141</v>
      </c>
      <c r="M22" s="59">
        <v>20</v>
      </c>
      <c r="N22" s="60">
        <v>2646</v>
      </c>
      <c r="O22" s="59">
        <v>1</v>
      </c>
      <c r="P22" s="60">
        <v>392</v>
      </c>
      <c r="Q22" s="50">
        <v>0</v>
      </c>
      <c r="R22" s="38">
        <v>0</v>
      </c>
      <c r="S22" s="50">
        <v>50</v>
      </c>
      <c r="T22" s="61">
        <v>4602.2699999999995</v>
      </c>
      <c r="U22" s="59">
        <v>16</v>
      </c>
      <c r="V22" s="60">
        <v>15252.480000000003</v>
      </c>
      <c r="W22" s="59">
        <v>127</v>
      </c>
      <c r="X22" s="60">
        <v>35472</v>
      </c>
      <c r="Y22" s="59">
        <v>8</v>
      </c>
      <c r="Z22" s="60">
        <v>2042</v>
      </c>
      <c r="AA22" s="59">
        <v>8</v>
      </c>
      <c r="AB22" s="60">
        <v>526.57999999999993</v>
      </c>
      <c r="AC22" s="59">
        <v>44</v>
      </c>
      <c r="AD22" s="60">
        <v>10958.199999999995</v>
      </c>
      <c r="AE22" s="59">
        <v>4</v>
      </c>
      <c r="AF22" s="60">
        <v>656.39</v>
      </c>
      <c r="AG22" s="59">
        <v>14</v>
      </c>
      <c r="AH22" s="60">
        <v>1730.6900000000003</v>
      </c>
      <c r="AI22" s="40">
        <v>0</v>
      </c>
      <c r="AJ22" s="41">
        <v>0</v>
      </c>
      <c r="AK22" s="40">
        <v>7</v>
      </c>
      <c r="AL22" s="41">
        <v>375.63</v>
      </c>
      <c r="AM22" s="40">
        <v>0</v>
      </c>
      <c r="AN22" s="41">
        <v>0</v>
      </c>
      <c r="AO22" s="40">
        <v>53</v>
      </c>
      <c r="AP22" s="41">
        <v>48321.17</v>
      </c>
      <c r="AQ22" s="42">
        <v>1</v>
      </c>
      <c r="AR22" s="43">
        <v>356.53</v>
      </c>
      <c r="AS22" s="40">
        <v>1</v>
      </c>
      <c r="AT22" s="41">
        <v>71.430000000000007</v>
      </c>
      <c r="AU22" s="40">
        <v>0</v>
      </c>
      <c r="AV22" s="41">
        <v>0</v>
      </c>
      <c r="AW22" s="58">
        <v>6</v>
      </c>
      <c r="AX22" s="38">
        <v>554.26</v>
      </c>
      <c r="AY22" s="3"/>
    </row>
    <row r="23" spans="1:51" s="2" customFormat="1">
      <c r="A23" s="64"/>
      <c r="B23" s="36" t="s">
        <v>42</v>
      </c>
      <c r="C23" s="59">
        <v>54</v>
      </c>
      <c r="D23" s="60">
        <v>3409.7099999999969</v>
      </c>
      <c r="E23" s="59">
        <v>3314</v>
      </c>
      <c r="F23" s="60">
        <v>99420</v>
      </c>
      <c r="G23" s="59">
        <v>21</v>
      </c>
      <c r="H23" s="60">
        <v>2327.5099999999998</v>
      </c>
      <c r="I23" s="59">
        <v>44</v>
      </c>
      <c r="J23" s="60">
        <v>12647.360000000002</v>
      </c>
      <c r="K23" s="59">
        <v>279</v>
      </c>
      <c r="L23" s="60">
        <v>23528.070000000134</v>
      </c>
      <c r="M23" s="59">
        <v>23</v>
      </c>
      <c r="N23" s="60">
        <v>4642</v>
      </c>
      <c r="O23" s="59">
        <v>2</v>
      </c>
      <c r="P23" s="60">
        <v>144</v>
      </c>
      <c r="Q23" s="50">
        <v>1</v>
      </c>
      <c r="R23" s="38">
        <v>421.75</v>
      </c>
      <c r="S23" s="50">
        <v>50</v>
      </c>
      <c r="T23" s="61">
        <v>4457.5199999999986</v>
      </c>
      <c r="U23" s="59">
        <v>11</v>
      </c>
      <c r="V23" s="60">
        <v>10486.08</v>
      </c>
      <c r="W23" s="59">
        <v>127</v>
      </c>
      <c r="X23" s="60">
        <v>35472</v>
      </c>
      <c r="Y23" s="59">
        <v>8</v>
      </c>
      <c r="Z23" s="60">
        <v>2042</v>
      </c>
      <c r="AA23" s="59">
        <v>8</v>
      </c>
      <c r="AB23" s="60">
        <v>526.57999999999993</v>
      </c>
      <c r="AC23" s="59">
        <v>44</v>
      </c>
      <c r="AD23" s="60">
        <v>10958.199999999995</v>
      </c>
      <c r="AE23" s="59">
        <v>4</v>
      </c>
      <c r="AF23" s="60">
        <v>656.39</v>
      </c>
      <c r="AG23" s="59">
        <v>12</v>
      </c>
      <c r="AH23" s="60">
        <v>2025.9400000000003</v>
      </c>
      <c r="AI23" s="40">
        <v>0</v>
      </c>
      <c r="AJ23" s="41">
        <v>0</v>
      </c>
      <c r="AK23" s="40">
        <v>0</v>
      </c>
      <c r="AL23" s="41">
        <v>0</v>
      </c>
      <c r="AM23" s="40">
        <v>0</v>
      </c>
      <c r="AN23" s="41">
        <v>0</v>
      </c>
      <c r="AO23" s="40">
        <v>54</v>
      </c>
      <c r="AP23" s="41">
        <v>48585.61</v>
      </c>
      <c r="AQ23" s="42">
        <v>1</v>
      </c>
      <c r="AR23" s="43">
        <v>356.53</v>
      </c>
      <c r="AS23" s="40">
        <v>11</v>
      </c>
      <c r="AT23" s="41">
        <v>769.65</v>
      </c>
      <c r="AU23" s="40">
        <v>2</v>
      </c>
      <c r="AV23" s="41">
        <v>400</v>
      </c>
      <c r="AW23" s="58">
        <v>5</v>
      </c>
      <c r="AX23" s="38">
        <v>554.26</v>
      </c>
    </row>
    <row r="24" spans="1:51" s="2" customFormat="1">
      <c r="A24" s="64"/>
      <c r="B24" s="36" t="s">
        <v>43</v>
      </c>
      <c r="C24" s="59">
        <v>54</v>
      </c>
      <c r="D24" s="60">
        <v>3409.7099999999969</v>
      </c>
      <c r="E24" s="59">
        <v>3329</v>
      </c>
      <c r="F24" s="60">
        <v>99870</v>
      </c>
      <c r="G24" s="59">
        <v>21</v>
      </c>
      <c r="H24" s="60">
        <v>2327.5099999999998</v>
      </c>
      <c r="I24" s="59">
        <v>43</v>
      </c>
      <c r="J24" s="60">
        <v>12359.920000000002</v>
      </c>
      <c r="K24" s="59">
        <v>275</v>
      </c>
      <c r="L24" s="60">
        <v>23190.750000000127</v>
      </c>
      <c r="M24" s="59">
        <v>29</v>
      </c>
      <c r="N24" s="60">
        <v>3634.5</v>
      </c>
      <c r="O24" s="59">
        <v>5</v>
      </c>
      <c r="P24" s="60">
        <v>1006</v>
      </c>
      <c r="Q24" s="50">
        <v>1</v>
      </c>
      <c r="R24" s="38">
        <v>421.75</v>
      </c>
      <c r="S24" s="50">
        <v>51</v>
      </c>
      <c r="T24" s="61">
        <v>4599.2999999999984</v>
      </c>
      <c r="U24" s="59">
        <v>25</v>
      </c>
      <c r="V24" s="60">
        <v>23831.999999999996</v>
      </c>
      <c r="W24" s="59">
        <v>127</v>
      </c>
      <c r="X24" s="60">
        <v>35472</v>
      </c>
      <c r="Y24" s="59">
        <v>8</v>
      </c>
      <c r="Z24" s="60">
        <v>2042</v>
      </c>
      <c r="AA24" s="59">
        <v>8</v>
      </c>
      <c r="AB24" s="60">
        <v>526.57999999999993</v>
      </c>
      <c r="AC24" s="59">
        <v>42</v>
      </c>
      <c r="AD24" s="60">
        <v>10460.099999999997</v>
      </c>
      <c r="AE24" s="59">
        <v>4</v>
      </c>
      <c r="AF24" s="60">
        <v>656.39</v>
      </c>
      <c r="AG24" s="59">
        <v>12</v>
      </c>
      <c r="AH24" s="60">
        <v>2025.9400000000003</v>
      </c>
      <c r="AI24" s="40">
        <v>0</v>
      </c>
      <c r="AJ24" s="41">
        <v>0</v>
      </c>
      <c r="AK24" s="40">
        <v>0</v>
      </c>
      <c r="AL24" s="41">
        <v>0</v>
      </c>
      <c r="AM24" s="40">
        <v>0</v>
      </c>
      <c r="AN24" s="41">
        <v>0</v>
      </c>
      <c r="AO24" s="40">
        <v>55</v>
      </c>
      <c r="AP24" s="41">
        <v>57331.51</v>
      </c>
      <c r="AQ24" s="42">
        <v>2</v>
      </c>
      <c r="AR24" s="43">
        <v>1594.84</v>
      </c>
      <c r="AS24" s="40">
        <v>14</v>
      </c>
      <c r="AT24" s="41">
        <v>710.46</v>
      </c>
      <c r="AU24" s="40">
        <v>0</v>
      </c>
      <c r="AV24" s="41">
        <v>0</v>
      </c>
      <c r="AW24" s="58">
        <v>6</v>
      </c>
      <c r="AX24" s="38">
        <v>544.26</v>
      </c>
    </row>
    <row r="25" spans="1:51" s="2" customFormat="1">
      <c r="A25" s="64"/>
      <c r="B25" s="36" t="s">
        <v>44</v>
      </c>
      <c r="C25" s="59">
        <v>58</v>
      </c>
      <c r="D25" s="60">
        <v>3644.8499999999967</v>
      </c>
      <c r="E25" s="59">
        <v>3353</v>
      </c>
      <c r="F25" s="60">
        <v>100590</v>
      </c>
      <c r="G25" s="59">
        <v>21</v>
      </c>
      <c r="H25" s="60">
        <v>2327.5099999999998</v>
      </c>
      <c r="I25" s="59">
        <v>45</v>
      </c>
      <c r="J25" s="60">
        <v>12934.800000000003</v>
      </c>
      <c r="K25" s="59">
        <v>264</v>
      </c>
      <c r="L25" s="60">
        <v>22263.120000000108</v>
      </c>
      <c r="M25" s="59">
        <v>22</v>
      </c>
      <c r="N25" s="60">
        <v>2384</v>
      </c>
      <c r="O25" s="59">
        <v>4</v>
      </c>
      <c r="P25" s="60">
        <v>940</v>
      </c>
      <c r="Q25" s="50">
        <v>2</v>
      </c>
      <c r="R25" s="38">
        <v>843.5</v>
      </c>
      <c r="S25" s="50">
        <v>48</v>
      </c>
      <c r="T25" s="61">
        <v>4556.1899999999987</v>
      </c>
      <c r="U25" s="59">
        <v>20</v>
      </c>
      <c r="V25" s="60">
        <v>19065.600000000002</v>
      </c>
      <c r="W25" s="59">
        <v>126</v>
      </c>
      <c r="X25" s="60">
        <v>35136</v>
      </c>
      <c r="Y25" s="59">
        <v>8</v>
      </c>
      <c r="Z25" s="60">
        <v>2042</v>
      </c>
      <c r="AA25" s="59">
        <v>8</v>
      </c>
      <c r="AB25" s="60">
        <v>526.57999999999993</v>
      </c>
      <c r="AC25" s="59">
        <v>43</v>
      </c>
      <c r="AD25" s="60">
        <v>10709.149999999996</v>
      </c>
      <c r="AE25" s="59">
        <v>6</v>
      </c>
      <c r="AF25" s="60">
        <v>847.18999999999994</v>
      </c>
      <c r="AG25" s="59">
        <v>12</v>
      </c>
      <c r="AH25" s="60">
        <v>2010.6000000000004</v>
      </c>
      <c r="AI25" s="40">
        <v>0</v>
      </c>
      <c r="AJ25" s="41">
        <v>0</v>
      </c>
      <c r="AK25" s="40">
        <v>0</v>
      </c>
      <c r="AL25" s="44">
        <v>0</v>
      </c>
      <c r="AM25" s="40">
        <v>0</v>
      </c>
      <c r="AN25" s="41">
        <v>0</v>
      </c>
      <c r="AO25" s="40">
        <v>49</v>
      </c>
      <c r="AP25" s="44">
        <v>32909.17</v>
      </c>
      <c r="AQ25" s="42">
        <v>1</v>
      </c>
      <c r="AR25" s="47">
        <v>356.53</v>
      </c>
      <c r="AS25" s="40">
        <v>15</v>
      </c>
      <c r="AT25" s="44">
        <v>803.22</v>
      </c>
      <c r="AU25" s="40">
        <v>1</v>
      </c>
      <c r="AV25" s="41">
        <v>200</v>
      </c>
      <c r="AW25" s="58">
        <v>5</v>
      </c>
      <c r="AX25" s="38">
        <v>544.26</v>
      </c>
    </row>
    <row r="26" spans="1:51" s="2" customFormat="1">
      <c r="A26" s="64"/>
      <c r="B26" s="36" t="s">
        <v>45</v>
      </c>
      <c r="C26" s="59">
        <v>51</v>
      </c>
      <c r="D26" s="60">
        <v>3238.2299999999973</v>
      </c>
      <c r="E26" s="59">
        <v>3355</v>
      </c>
      <c r="F26" s="60">
        <v>100650</v>
      </c>
      <c r="G26" s="59">
        <v>20</v>
      </c>
      <c r="H26" s="60">
        <v>2165.94</v>
      </c>
      <c r="I26" s="59">
        <v>45</v>
      </c>
      <c r="J26" s="60">
        <v>12934.800000000003</v>
      </c>
      <c r="K26" s="59">
        <v>252</v>
      </c>
      <c r="L26" s="60">
        <v>21251.160000000087</v>
      </c>
      <c r="M26" s="59">
        <v>22</v>
      </c>
      <c r="N26" s="60">
        <v>3648</v>
      </c>
      <c r="O26" s="59">
        <v>1</v>
      </c>
      <c r="P26" s="60">
        <v>280</v>
      </c>
      <c r="Q26" s="50">
        <v>0</v>
      </c>
      <c r="R26" s="38">
        <v>0</v>
      </c>
      <c r="S26" s="50">
        <v>46</v>
      </c>
      <c r="T26" s="61">
        <v>4385.1399999999994</v>
      </c>
      <c r="U26" s="59">
        <v>10</v>
      </c>
      <c r="V26" s="60">
        <v>9532.7999999999993</v>
      </c>
      <c r="W26" s="59">
        <v>123</v>
      </c>
      <c r="X26" s="60">
        <v>34128</v>
      </c>
      <c r="Y26" s="59">
        <v>8</v>
      </c>
      <c r="Z26" s="60">
        <v>2042</v>
      </c>
      <c r="AA26" s="59">
        <v>8</v>
      </c>
      <c r="AB26" s="60">
        <v>526.57999999999993</v>
      </c>
      <c r="AC26" s="59">
        <v>43</v>
      </c>
      <c r="AD26" s="60">
        <v>10709.149999999996</v>
      </c>
      <c r="AE26" s="59">
        <v>6</v>
      </c>
      <c r="AF26" s="60">
        <v>1111.3900000000001</v>
      </c>
      <c r="AG26" s="59">
        <v>11</v>
      </c>
      <c r="AH26" s="60">
        <v>1965.63</v>
      </c>
      <c r="AI26" s="40">
        <v>0</v>
      </c>
      <c r="AJ26" s="41">
        <v>0</v>
      </c>
      <c r="AK26" s="40">
        <v>16</v>
      </c>
      <c r="AL26" s="44">
        <v>672.3</v>
      </c>
      <c r="AM26" s="40">
        <v>0</v>
      </c>
      <c r="AN26" s="41">
        <v>0</v>
      </c>
      <c r="AO26" s="40">
        <v>67</v>
      </c>
      <c r="AP26" s="44">
        <v>84901.62</v>
      </c>
      <c r="AQ26" s="42">
        <v>1</v>
      </c>
      <c r="AR26" s="47">
        <v>356.53</v>
      </c>
      <c r="AS26" s="40">
        <v>15</v>
      </c>
      <c r="AT26" s="44">
        <v>1244.3</v>
      </c>
      <c r="AU26" s="40">
        <v>0</v>
      </c>
      <c r="AV26" s="41">
        <v>0</v>
      </c>
      <c r="AW26" s="58">
        <v>7</v>
      </c>
      <c r="AX26" s="38">
        <v>544.26</v>
      </c>
    </row>
    <row r="27" spans="1:51" s="2" customFormat="1">
      <c r="A27" s="64"/>
      <c r="B27" s="36" t="s">
        <v>46</v>
      </c>
      <c r="C27" s="59">
        <v>51</v>
      </c>
      <c r="D27" s="60">
        <v>3238.2299999999973</v>
      </c>
      <c r="E27" s="59">
        <v>3355</v>
      </c>
      <c r="F27" s="60">
        <v>100650</v>
      </c>
      <c r="G27" s="59">
        <v>20</v>
      </c>
      <c r="H27" s="60">
        <v>2165.94</v>
      </c>
      <c r="I27" s="59">
        <v>45</v>
      </c>
      <c r="J27" s="60">
        <v>12934.800000000003</v>
      </c>
      <c r="K27" s="59">
        <v>264</v>
      </c>
      <c r="L27" s="60">
        <v>22263.120000000108</v>
      </c>
      <c r="M27" s="59">
        <v>22</v>
      </c>
      <c r="N27" s="60">
        <v>3648</v>
      </c>
      <c r="O27" s="59">
        <v>2</v>
      </c>
      <c r="P27" s="60">
        <v>144</v>
      </c>
      <c r="Q27" s="50">
        <v>0</v>
      </c>
      <c r="R27" s="38">
        <v>0</v>
      </c>
      <c r="S27" s="50">
        <v>46</v>
      </c>
      <c r="T27" s="61">
        <v>4385.1399999999994</v>
      </c>
      <c r="U27" s="59">
        <v>10</v>
      </c>
      <c r="V27" s="60">
        <v>9532.7999999999993</v>
      </c>
      <c r="W27" s="59">
        <v>123</v>
      </c>
      <c r="X27" s="60">
        <v>34128</v>
      </c>
      <c r="Y27" s="59">
        <v>8</v>
      </c>
      <c r="Z27" s="60">
        <v>2042</v>
      </c>
      <c r="AA27" s="59">
        <v>8</v>
      </c>
      <c r="AB27" s="60">
        <v>526.57999999999993</v>
      </c>
      <c r="AC27" s="59">
        <v>43</v>
      </c>
      <c r="AD27" s="60">
        <v>10709.149999999996</v>
      </c>
      <c r="AE27" s="59">
        <v>6</v>
      </c>
      <c r="AF27" s="60">
        <v>1111.3900000000001</v>
      </c>
      <c r="AG27" s="59">
        <v>11</v>
      </c>
      <c r="AH27" s="60">
        <v>1965.63</v>
      </c>
      <c r="AI27" s="40">
        <v>0</v>
      </c>
      <c r="AJ27" s="41">
        <v>0</v>
      </c>
      <c r="AK27" s="40">
        <v>14</v>
      </c>
      <c r="AL27" s="41">
        <v>386.04</v>
      </c>
      <c r="AM27" s="40">
        <v>0</v>
      </c>
      <c r="AN27" s="41">
        <v>0</v>
      </c>
      <c r="AO27" s="40">
        <v>49</v>
      </c>
      <c r="AP27" s="41">
        <v>41551.040000000001</v>
      </c>
      <c r="AQ27" s="42">
        <v>0</v>
      </c>
      <c r="AR27" s="43">
        <v>0</v>
      </c>
      <c r="AS27" s="40">
        <v>18</v>
      </c>
      <c r="AT27" s="41">
        <v>4318.17</v>
      </c>
      <c r="AU27" s="40">
        <v>1</v>
      </c>
      <c r="AV27" s="41">
        <v>200</v>
      </c>
      <c r="AW27" s="58">
        <v>5</v>
      </c>
      <c r="AX27" s="38">
        <v>544.26</v>
      </c>
    </row>
    <row r="28" spans="1:51" s="2" customFormat="1">
      <c r="A28" s="65"/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66"/>
      <c r="AM28" s="49"/>
      <c r="AN28" s="49"/>
      <c r="AO28" s="49"/>
      <c r="AP28" s="49"/>
      <c r="AQ28" s="49"/>
      <c r="AR28" s="51"/>
      <c r="AS28" s="49"/>
      <c r="AT28" s="51"/>
      <c r="AU28" s="48"/>
      <c r="AV28" s="52"/>
      <c r="AW28" s="49"/>
      <c r="AX28" s="51"/>
    </row>
    <row r="29" spans="1:51" s="2" customFormat="1">
      <c r="A29" s="64" t="s">
        <v>49</v>
      </c>
      <c r="B29" s="36" t="s">
        <v>35</v>
      </c>
      <c r="C29" s="81">
        <v>106</v>
      </c>
      <c r="D29" s="82">
        <v>6331.9800000000059</v>
      </c>
      <c r="E29" s="81">
        <v>5577</v>
      </c>
      <c r="F29" s="82">
        <v>166680</v>
      </c>
      <c r="G29" s="81">
        <v>35</v>
      </c>
      <c r="H29" s="82">
        <v>3628.8300000000004</v>
      </c>
      <c r="I29" s="81">
        <v>87</v>
      </c>
      <c r="J29" s="82">
        <v>18808.080000000002</v>
      </c>
      <c r="K29" s="81">
        <v>371</v>
      </c>
      <c r="L29" s="82">
        <v>28751.079999999922</v>
      </c>
      <c r="M29" s="81">
        <v>120</v>
      </c>
      <c r="N29" s="82">
        <v>9692.2000000000007</v>
      </c>
      <c r="O29" s="81">
        <v>64</v>
      </c>
      <c r="P29" s="82">
        <v>13716</v>
      </c>
      <c r="Q29" s="37">
        <v>0</v>
      </c>
      <c r="R29" s="38">
        <v>0</v>
      </c>
      <c r="S29" s="81">
        <v>65</v>
      </c>
      <c r="T29" s="82">
        <v>4556.8800000000037</v>
      </c>
      <c r="U29" s="81">
        <v>79</v>
      </c>
      <c r="V29" s="82">
        <v>27611.209999999995</v>
      </c>
      <c r="W29" s="81">
        <v>218</v>
      </c>
      <c r="X29" s="82">
        <v>64464</v>
      </c>
      <c r="Y29" s="81">
        <v>5</v>
      </c>
      <c r="Z29" s="82">
        <v>1393</v>
      </c>
      <c r="AA29" s="81">
        <v>5</v>
      </c>
      <c r="AB29" s="82">
        <v>359.21</v>
      </c>
      <c r="AC29" s="81">
        <v>83</v>
      </c>
      <c r="AD29" s="82">
        <v>19515.78999999999</v>
      </c>
      <c r="AE29" s="81">
        <v>15</v>
      </c>
      <c r="AF29" s="82">
        <v>3280</v>
      </c>
      <c r="AG29" s="81">
        <v>8</v>
      </c>
      <c r="AH29" s="82">
        <v>1281.58</v>
      </c>
      <c r="AI29" s="40">
        <v>1</v>
      </c>
      <c r="AJ29" s="41">
        <v>239.1</v>
      </c>
      <c r="AK29" s="40">
        <v>5</v>
      </c>
      <c r="AL29" s="41">
        <v>132</v>
      </c>
      <c r="AM29" s="42">
        <v>10</v>
      </c>
      <c r="AN29" s="43">
        <v>18028.2</v>
      </c>
      <c r="AO29" s="42">
        <v>88</v>
      </c>
      <c r="AP29" s="43">
        <v>73421.740000000005</v>
      </c>
      <c r="AQ29" s="42">
        <v>2</v>
      </c>
      <c r="AR29" s="43">
        <v>1808</v>
      </c>
      <c r="AS29" s="40">
        <v>12</v>
      </c>
      <c r="AT29" s="41">
        <v>561.48</v>
      </c>
      <c r="AU29" s="40">
        <v>0</v>
      </c>
      <c r="AV29" s="41">
        <v>0</v>
      </c>
      <c r="AW29" s="40">
        <v>0</v>
      </c>
      <c r="AX29" s="41">
        <v>0</v>
      </c>
    </row>
    <row r="30" spans="1:51" s="2" customFormat="1">
      <c r="A30" s="64"/>
      <c r="B30" s="36" t="s">
        <v>36</v>
      </c>
      <c r="C30" s="81">
        <v>103</v>
      </c>
      <c r="D30" s="82">
        <v>6179.3400000000056</v>
      </c>
      <c r="E30" s="81">
        <v>5528</v>
      </c>
      <c r="F30" s="82">
        <v>165150</v>
      </c>
      <c r="G30" s="81">
        <v>33</v>
      </c>
      <c r="H30" s="82">
        <v>3469.88</v>
      </c>
      <c r="I30" s="81">
        <v>89</v>
      </c>
      <c r="J30" s="82">
        <v>23509.669999999995</v>
      </c>
      <c r="K30" s="81">
        <v>387</v>
      </c>
      <c r="L30" s="82">
        <v>29766.679999999909</v>
      </c>
      <c r="M30" s="81">
        <v>68</v>
      </c>
      <c r="N30" s="82">
        <v>4706.8</v>
      </c>
      <c r="O30" s="81">
        <v>20</v>
      </c>
      <c r="P30" s="82">
        <v>904</v>
      </c>
      <c r="Q30" s="37">
        <v>0</v>
      </c>
      <c r="R30" s="38">
        <v>0</v>
      </c>
      <c r="S30" s="81">
        <v>53</v>
      </c>
      <c r="T30" s="82">
        <v>4321.9500000000044</v>
      </c>
      <c r="U30" s="81">
        <v>77</v>
      </c>
      <c r="V30" s="82">
        <v>38000</v>
      </c>
      <c r="W30" s="81">
        <v>217</v>
      </c>
      <c r="X30" s="82">
        <v>64272</v>
      </c>
      <c r="Y30" s="81">
        <v>5</v>
      </c>
      <c r="Z30" s="82">
        <v>1393</v>
      </c>
      <c r="AA30" s="81">
        <v>5</v>
      </c>
      <c r="AB30" s="82">
        <v>359.21</v>
      </c>
      <c r="AC30" s="81">
        <v>84</v>
      </c>
      <c r="AD30" s="82">
        <v>19515.78999999999</v>
      </c>
      <c r="AE30" s="81">
        <v>15</v>
      </c>
      <c r="AF30" s="82">
        <v>3280</v>
      </c>
      <c r="AG30" s="81">
        <v>9</v>
      </c>
      <c r="AH30" s="82">
        <v>1213.6599999999999</v>
      </c>
      <c r="AI30" s="40">
        <v>0</v>
      </c>
      <c r="AJ30" s="41">
        <v>0</v>
      </c>
      <c r="AK30" s="40">
        <v>3</v>
      </c>
      <c r="AL30" s="41">
        <v>16</v>
      </c>
      <c r="AM30" s="42">
        <v>1</v>
      </c>
      <c r="AN30" s="43">
        <v>1276</v>
      </c>
      <c r="AO30" s="42">
        <v>104</v>
      </c>
      <c r="AP30" s="43">
        <v>82196.92</v>
      </c>
      <c r="AQ30" s="42">
        <v>4</v>
      </c>
      <c r="AR30" s="43">
        <v>2594.0100000000002</v>
      </c>
      <c r="AS30" s="40">
        <v>18</v>
      </c>
      <c r="AT30" s="41">
        <v>3735</v>
      </c>
      <c r="AU30" s="40">
        <v>0</v>
      </c>
      <c r="AV30" s="41">
        <v>0</v>
      </c>
      <c r="AW30" s="40">
        <v>0</v>
      </c>
      <c r="AX30" s="41">
        <v>0</v>
      </c>
    </row>
    <row r="31" spans="1:51" s="2" customFormat="1">
      <c r="A31" s="64"/>
      <c r="B31" s="36" t="s">
        <v>37</v>
      </c>
      <c r="C31" s="81">
        <v>114</v>
      </c>
      <c r="D31" s="82">
        <v>6645.8800000000028</v>
      </c>
      <c r="E31" s="81">
        <v>5666</v>
      </c>
      <c r="F31" s="82">
        <v>169530</v>
      </c>
      <c r="G31" s="81">
        <v>38</v>
      </c>
      <c r="H31" s="82">
        <v>4108.6900000000014</v>
      </c>
      <c r="I31" s="81">
        <v>85</v>
      </c>
      <c r="J31" s="82">
        <v>22966.929999999997</v>
      </c>
      <c r="K31" s="81">
        <v>389</v>
      </c>
      <c r="L31" s="82">
        <v>30015.269999999906</v>
      </c>
      <c r="M31" s="81">
        <v>76</v>
      </c>
      <c r="N31" s="82">
        <v>4146.8</v>
      </c>
      <c r="O31" s="81">
        <v>55</v>
      </c>
      <c r="P31" s="82">
        <v>10856</v>
      </c>
      <c r="Q31" s="37">
        <v>2</v>
      </c>
      <c r="R31" s="38">
        <v>398.18</v>
      </c>
      <c r="S31" s="81">
        <v>48</v>
      </c>
      <c r="T31" s="82">
        <v>4012.7100000000037</v>
      </c>
      <c r="U31" s="81">
        <v>44</v>
      </c>
      <c r="V31" s="82">
        <v>19249.890000000003</v>
      </c>
      <c r="W31" s="81">
        <v>217</v>
      </c>
      <c r="X31" s="82">
        <v>64272</v>
      </c>
      <c r="Y31" s="81">
        <v>5</v>
      </c>
      <c r="Z31" s="82">
        <v>1393</v>
      </c>
      <c r="AA31" s="81">
        <v>5</v>
      </c>
      <c r="AB31" s="82">
        <v>359.21</v>
      </c>
      <c r="AC31" s="81">
        <v>82</v>
      </c>
      <c r="AD31" s="82">
        <v>19280.659999999989</v>
      </c>
      <c r="AE31" s="81">
        <v>15</v>
      </c>
      <c r="AF31" s="82">
        <v>3280</v>
      </c>
      <c r="AG31" s="81">
        <v>6</v>
      </c>
      <c r="AH31" s="82">
        <v>1270.0199999999998</v>
      </c>
      <c r="AI31" s="42">
        <v>1</v>
      </c>
      <c r="AJ31" s="43">
        <v>238.94</v>
      </c>
      <c r="AK31" s="40">
        <v>4</v>
      </c>
      <c r="AL31" s="41">
        <v>54</v>
      </c>
      <c r="AM31" s="42">
        <v>4</v>
      </c>
      <c r="AN31" s="43">
        <v>2958.51</v>
      </c>
      <c r="AO31" s="42">
        <v>107</v>
      </c>
      <c r="AP31" s="43">
        <v>127279.18</v>
      </c>
      <c r="AQ31" s="42">
        <v>4</v>
      </c>
      <c r="AR31" s="43">
        <v>1671.89</v>
      </c>
      <c r="AS31" s="40">
        <v>16</v>
      </c>
      <c r="AT31" s="41">
        <v>1890</v>
      </c>
      <c r="AU31" s="40">
        <v>0</v>
      </c>
      <c r="AV31" s="41">
        <v>0</v>
      </c>
      <c r="AW31" s="40">
        <v>0</v>
      </c>
      <c r="AX31" s="41">
        <v>0</v>
      </c>
    </row>
    <row r="32" spans="1:51" s="2" customFormat="1">
      <c r="A32" s="64"/>
      <c r="B32" s="36" t="s">
        <v>38</v>
      </c>
      <c r="C32" s="81">
        <v>102</v>
      </c>
      <c r="D32" s="82">
        <v>6179.3200000000052</v>
      </c>
      <c r="E32" s="81">
        <v>5708</v>
      </c>
      <c r="F32" s="82">
        <v>171240</v>
      </c>
      <c r="G32" s="81">
        <v>31</v>
      </c>
      <c r="H32" s="82">
        <v>3428.2000000000003</v>
      </c>
      <c r="I32" s="81">
        <v>85</v>
      </c>
      <c r="J32" s="82">
        <v>22966.929999999997</v>
      </c>
      <c r="K32" s="81">
        <v>390</v>
      </c>
      <c r="L32" s="82">
        <v>30951.249999999894</v>
      </c>
      <c r="M32" s="81">
        <v>32</v>
      </c>
      <c r="N32" s="82">
        <v>3862</v>
      </c>
      <c r="O32" s="81">
        <v>30</v>
      </c>
      <c r="P32" s="82">
        <v>13104</v>
      </c>
      <c r="Q32" s="37">
        <v>0</v>
      </c>
      <c r="R32" s="38">
        <v>0</v>
      </c>
      <c r="S32" s="81">
        <v>55</v>
      </c>
      <c r="T32" s="82">
        <v>4909.2400000000052</v>
      </c>
      <c r="U32" s="81">
        <v>39</v>
      </c>
      <c r="V32" s="82">
        <v>35100</v>
      </c>
      <c r="W32" s="81">
        <v>217</v>
      </c>
      <c r="X32" s="82">
        <v>64272</v>
      </c>
      <c r="Y32" s="81">
        <v>5</v>
      </c>
      <c r="Z32" s="82">
        <v>1393</v>
      </c>
      <c r="AA32" s="81">
        <v>5</v>
      </c>
      <c r="AB32" s="82">
        <v>359.21</v>
      </c>
      <c r="AC32" s="81">
        <v>82</v>
      </c>
      <c r="AD32" s="82">
        <v>19280.659999999989</v>
      </c>
      <c r="AE32" s="81">
        <v>15</v>
      </c>
      <c r="AF32" s="82">
        <v>3280</v>
      </c>
      <c r="AG32" s="81">
        <v>6</v>
      </c>
      <c r="AH32" s="82">
        <v>1270.02</v>
      </c>
      <c r="AI32" s="40">
        <v>1</v>
      </c>
      <c r="AJ32" s="41">
        <v>238.76</v>
      </c>
      <c r="AK32" s="40">
        <v>4</v>
      </c>
      <c r="AL32" s="41">
        <v>88</v>
      </c>
      <c r="AM32" s="42">
        <v>2</v>
      </c>
      <c r="AN32" s="43">
        <v>6431.59</v>
      </c>
      <c r="AO32" s="42">
        <v>91</v>
      </c>
      <c r="AP32" s="43">
        <v>73786.23</v>
      </c>
      <c r="AQ32" s="42">
        <v>4</v>
      </c>
      <c r="AR32" s="43">
        <v>2766.28</v>
      </c>
      <c r="AS32" s="40">
        <v>18</v>
      </c>
      <c r="AT32" s="41">
        <v>2190</v>
      </c>
      <c r="AU32" s="40">
        <v>0</v>
      </c>
      <c r="AV32" s="41">
        <v>0</v>
      </c>
      <c r="AW32" s="40">
        <v>0</v>
      </c>
      <c r="AX32" s="41">
        <v>0</v>
      </c>
    </row>
    <row r="33" spans="1:50" s="2" customFormat="1">
      <c r="A33" s="64"/>
      <c r="B33" s="36" t="s">
        <v>39</v>
      </c>
      <c r="C33" s="81">
        <v>103</v>
      </c>
      <c r="D33" s="82">
        <v>6230.2000000000053</v>
      </c>
      <c r="E33" s="81">
        <v>5898</v>
      </c>
      <c r="F33" s="82">
        <v>176460</v>
      </c>
      <c r="G33" s="81">
        <v>32</v>
      </c>
      <c r="H33" s="82">
        <v>3508.4300000000003</v>
      </c>
      <c r="I33" s="81">
        <v>85</v>
      </c>
      <c r="J33" s="82">
        <v>22966.929999999997</v>
      </c>
      <c r="K33" s="81">
        <v>400</v>
      </c>
      <c r="L33" s="82">
        <v>30731.849999999897</v>
      </c>
      <c r="M33" s="81">
        <v>98</v>
      </c>
      <c r="N33" s="82">
        <v>7644.5</v>
      </c>
      <c r="O33" s="81">
        <v>58</v>
      </c>
      <c r="P33" s="82">
        <v>10328</v>
      </c>
      <c r="Q33" s="37">
        <v>0</v>
      </c>
      <c r="R33" s="38">
        <v>0</v>
      </c>
      <c r="S33" s="81">
        <v>61</v>
      </c>
      <c r="T33" s="82">
        <v>4945.3400000000065</v>
      </c>
      <c r="U33" s="81">
        <v>50</v>
      </c>
      <c r="V33" s="82">
        <v>23400</v>
      </c>
      <c r="W33" s="81">
        <v>219</v>
      </c>
      <c r="X33" s="82">
        <v>64272</v>
      </c>
      <c r="Y33" s="81">
        <v>5</v>
      </c>
      <c r="Z33" s="82">
        <v>1393</v>
      </c>
      <c r="AA33" s="81">
        <v>5</v>
      </c>
      <c r="AB33" s="82">
        <v>359.21</v>
      </c>
      <c r="AC33" s="81">
        <v>82</v>
      </c>
      <c r="AD33" s="82">
        <v>19280.659999999989</v>
      </c>
      <c r="AE33" s="81">
        <v>15</v>
      </c>
      <c r="AF33" s="82">
        <v>3280</v>
      </c>
      <c r="AG33" s="81">
        <v>7</v>
      </c>
      <c r="AH33" s="82">
        <v>1574.9199999999998</v>
      </c>
      <c r="AI33" s="40">
        <v>1</v>
      </c>
      <c r="AJ33" s="41">
        <v>238.91</v>
      </c>
      <c r="AK33" s="40">
        <v>6</v>
      </c>
      <c r="AL33" s="41">
        <v>126</v>
      </c>
      <c r="AM33" s="42">
        <v>0</v>
      </c>
      <c r="AN33" s="43">
        <v>0</v>
      </c>
      <c r="AO33" s="42">
        <v>92</v>
      </c>
      <c r="AP33" s="43">
        <v>79494.95</v>
      </c>
      <c r="AQ33" s="42">
        <v>3</v>
      </c>
      <c r="AR33" s="43">
        <v>1236.03</v>
      </c>
      <c r="AS33" s="40">
        <v>18</v>
      </c>
      <c r="AT33" s="41">
        <v>2190</v>
      </c>
      <c r="AU33" s="40">
        <v>0</v>
      </c>
      <c r="AV33" s="41">
        <v>0</v>
      </c>
      <c r="AW33" s="40">
        <v>0</v>
      </c>
      <c r="AX33" s="41">
        <v>0</v>
      </c>
    </row>
    <row r="34" spans="1:50" s="2" customFormat="1">
      <c r="A34" s="64"/>
      <c r="B34" s="36" t="s">
        <v>40</v>
      </c>
      <c r="C34" s="81">
        <v>107</v>
      </c>
      <c r="D34" s="82">
        <v>6429.0800000000045</v>
      </c>
      <c r="E34" s="81">
        <v>6046</v>
      </c>
      <c r="F34" s="82">
        <v>180900</v>
      </c>
      <c r="G34" s="81">
        <v>33</v>
      </c>
      <c r="H34" s="82">
        <v>3508.4300000000003</v>
      </c>
      <c r="I34" s="81">
        <v>86</v>
      </c>
      <c r="J34" s="82">
        <v>23238.299999999996</v>
      </c>
      <c r="K34" s="81">
        <v>408</v>
      </c>
      <c r="L34" s="82">
        <v>31190.109999999891</v>
      </c>
      <c r="M34" s="81">
        <v>84</v>
      </c>
      <c r="N34" s="82">
        <v>6742</v>
      </c>
      <c r="O34" s="81">
        <v>82</v>
      </c>
      <c r="P34" s="82">
        <v>13396</v>
      </c>
      <c r="Q34" s="37">
        <v>6</v>
      </c>
      <c r="R34" s="38">
        <v>1265.25</v>
      </c>
      <c r="S34" s="81">
        <v>67</v>
      </c>
      <c r="T34" s="82">
        <v>4868.0200000000041</v>
      </c>
      <c r="U34" s="81">
        <v>61</v>
      </c>
      <c r="V34" s="82">
        <v>27583.150000000005</v>
      </c>
      <c r="W34" s="81">
        <v>216</v>
      </c>
      <c r="X34" s="82">
        <v>63744</v>
      </c>
      <c r="Y34" s="81">
        <v>5</v>
      </c>
      <c r="Z34" s="82">
        <v>1393</v>
      </c>
      <c r="AA34" s="81">
        <v>5</v>
      </c>
      <c r="AB34" s="82">
        <v>359.21</v>
      </c>
      <c r="AC34" s="81">
        <v>82</v>
      </c>
      <c r="AD34" s="82">
        <v>19280.659999999989</v>
      </c>
      <c r="AE34" s="81">
        <v>15</v>
      </c>
      <c r="AF34" s="82">
        <v>3280</v>
      </c>
      <c r="AG34" s="81">
        <v>8</v>
      </c>
      <c r="AH34" s="82">
        <v>1656.6499999999999</v>
      </c>
      <c r="AI34" s="42">
        <v>1</v>
      </c>
      <c r="AJ34" s="41">
        <v>239.24</v>
      </c>
      <c r="AK34" s="40">
        <v>5</v>
      </c>
      <c r="AL34" s="41">
        <v>86</v>
      </c>
      <c r="AM34" s="42">
        <v>0</v>
      </c>
      <c r="AN34" s="43">
        <v>0</v>
      </c>
      <c r="AO34" s="42">
        <v>108</v>
      </c>
      <c r="AP34" s="43">
        <v>82966.45</v>
      </c>
      <c r="AQ34" s="42">
        <v>6</v>
      </c>
      <c r="AR34" s="43">
        <v>4879.53</v>
      </c>
      <c r="AS34" s="40">
        <v>12</v>
      </c>
      <c r="AT34" s="41">
        <v>620.78</v>
      </c>
      <c r="AU34" s="40">
        <v>0</v>
      </c>
      <c r="AV34" s="41">
        <v>0</v>
      </c>
      <c r="AW34" s="40">
        <v>0</v>
      </c>
      <c r="AX34" s="41">
        <v>0</v>
      </c>
    </row>
    <row r="35" spans="1:50" s="2" customFormat="1">
      <c r="A35" s="64"/>
      <c r="B35" s="36" t="s">
        <v>41</v>
      </c>
      <c r="C35" s="81">
        <v>105</v>
      </c>
      <c r="D35" s="82">
        <v>6638.2799999999988</v>
      </c>
      <c r="E35" s="81">
        <v>6012</v>
      </c>
      <c r="F35" s="82">
        <v>179430</v>
      </c>
      <c r="G35" s="81">
        <v>43</v>
      </c>
      <c r="H35" s="82">
        <v>3571.5100000000007</v>
      </c>
      <c r="I35" s="81">
        <v>85</v>
      </c>
      <c r="J35" s="82">
        <v>24326.979999999974</v>
      </c>
      <c r="K35" s="81">
        <v>397</v>
      </c>
      <c r="L35" s="82">
        <v>32918.380000000325</v>
      </c>
      <c r="M35" s="81">
        <v>73</v>
      </c>
      <c r="N35" s="82">
        <v>5180</v>
      </c>
      <c r="O35" s="81">
        <v>10</v>
      </c>
      <c r="P35" s="82">
        <v>1420</v>
      </c>
      <c r="Q35" s="37">
        <v>0</v>
      </c>
      <c r="R35" s="38">
        <v>0</v>
      </c>
      <c r="S35" s="81">
        <v>59</v>
      </c>
      <c r="T35" s="82">
        <v>5077.8199999999979</v>
      </c>
      <c r="U35" s="81">
        <v>45</v>
      </c>
      <c r="V35" s="82">
        <v>22878.719999999998</v>
      </c>
      <c r="W35" s="81">
        <v>214</v>
      </c>
      <c r="X35" s="82">
        <v>63408</v>
      </c>
      <c r="Y35" s="81">
        <v>5</v>
      </c>
      <c r="Z35" s="82">
        <v>1393</v>
      </c>
      <c r="AA35" s="81">
        <v>5</v>
      </c>
      <c r="AB35" s="82">
        <v>359.21</v>
      </c>
      <c r="AC35" s="81">
        <v>82</v>
      </c>
      <c r="AD35" s="82">
        <v>20422.099999999969</v>
      </c>
      <c r="AE35" s="81">
        <v>17</v>
      </c>
      <c r="AF35" s="82">
        <v>3280</v>
      </c>
      <c r="AG35" s="81">
        <v>10</v>
      </c>
      <c r="AH35" s="82">
        <v>1694.3500000000001</v>
      </c>
      <c r="AI35" s="40">
        <v>1</v>
      </c>
      <c r="AJ35" s="41">
        <v>239.46</v>
      </c>
      <c r="AK35" s="40">
        <v>6</v>
      </c>
      <c r="AL35" s="41">
        <v>160</v>
      </c>
      <c r="AM35" s="42">
        <v>2</v>
      </c>
      <c r="AN35" s="47">
        <v>6612.39</v>
      </c>
      <c r="AO35" s="42">
        <v>105</v>
      </c>
      <c r="AP35" s="43">
        <v>93598.9</v>
      </c>
      <c r="AQ35" s="42">
        <v>4</v>
      </c>
      <c r="AR35" s="43">
        <v>1731.7</v>
      </c>
      <c r="AS35" s="40">
        <v>11</v>
      </c>
      <c r="AT35" s="41">
        <v>1215</v>
      </c>
      <c r="AU35" s="40">
        <v>0</v>
      </c>
      <c r="AV35" s="41">
        <v>0</v>
      </c>
      <c r="AW35" s="58">
        <v>4</v>
      </c>
      <c r="AX35" s="39">
        <v>393</v>
      </c>
    </row>
    <row r="36" spans="1:50" s="2" customFormat="1">
      <c r="A36" s="64"/>
      <c r="B36" s="36" t="s">
        <v>42</v>
      </c>
      <c r="C36" s="81">
        <v>101</v>
      </c>
      <c r="D36" s="82">
        <v>6486.3999999999987</v>
      </c>
      <c r="E36" s="81">
        <v>6016</v>
      </c>
      <c r="F36" s="82">
        <v>179670</v>
      </c>
      <c r="G36" s="81">
        <v>36</v>
      </c>
      <c r="H36" s="82">
        <v>3346.7400000000007</v>
      </c>
      <c r="I36" s="81">
        <v>85</v>
      </c>
      <c r="J36" s="82">
        <v>24326.979999999974</v>
      </c>
      <c r="K36" s="81">
        <v>414</v>
      </c>
      <c r="L36" s="82">
        <v>33635.770000000339</v>
      </c>
      <c r="M36" s="81">
        <v>49</v>
      </c>
      <c r="N36" s="82">
        <v>4095</v>
      </c>
      <c r="O36" s="37">
        <v>0</v>
      </c>
      <c r="P36" s="83">
        <v>0</v>
      </c>
      <c r="Q36" s="37">
        <v>0</v>
      </c>
      <c r="R36" s="38">
        <v>0</v>
      </c>
      <c r="S36" s="81">
        <v>60</v>
      </c>
      <c r="T36" s="82">
        <v>4799.6499999999978</v>
      </c>
      <c r="U36" s="81">
        <v>90</v>
      </c>
      <c r="V36" s="82">
        <v>44804.159999999974</v>
      </c>
      <c r="W36" s="81">
        <v>215</v>
      </c>
      <c r="X36" s="82">
        <v>63408</v>
      </c>
      <c r="Y36" s="81">
        <v>6</v>
      </c>
      <c r="Z36" s="82">
        <v>1393</v>
      </c>
      <c r="AA36" s="81">
        <v>6</v>
      </c>
      <c r="AB36" s="82">
        <v>359.21</v>
      </c>
      <c r="AC36" s="81">
        <v>83</v>
      </c>
      <c r="AD36" s="82">
        <v>20671.149999999969</v>
      </c>
      <c r="AE36" s="81">
        <v>15</v>
      </c>
      <c r="AF36" s="82">
        <v>2980</v>
      </c>
      <c r="AG36" s="81">
        <v>12</v>
      </c>
      <c r="AH36" s="82">
        <v>1693.25</v>
      </c>
      <c r="AI36" s="40">
        <v>1</v>
      </c>
      <c r="AJ36" s="44">
        <v>239.54</v>
      </c>
      <c r="AK36" s="40">
        <v>0</v>
      </c>
      <c r="AL36" s="41">
        <v>0</v>
      </c>
      <c r="AM36" s="53" t="s">
        <v>30</v>
      </c>
      <c r="AN36" s="47">
        <v>979.1</v>
      </c>
      <c r="AO36" s="42">
        <v>94</v>
      </c>
      <c r="AP36" s="43">
        <v>74431.56</v>
      </c>
      <c r="AQ36" s="42">
        <v>5</v>
      </c>
      <c r="AR36" s="43">
        <v>7357.99</v>
      </c>
      <c r="AS36" s="40">
        <v>9</v>
      </c>
      <c r="AT36" s="41">
        <v>930</v>
      </c>
      <c r="AU36" s="40">
        <v>3</v>
      </c>
      <c r="AV36" s="41">
        <v>1700</v>
      </c>
      <c r="AW36" s="58">
        <v>4</v>
      </c>
      <c r="AX36" s="39">
        <v>393</v>
      </c>
    </row>
    <row r="37" spans="1:50" s="2" customFormat="1">
      <c r="A37" s="64"/>
      <c r="B37" s="36" t="s">
        <v>43</v>
      </c>
      <c r="C37" s="81">
        <v>102</v>
      </c>
      <c r="D37" s="82">
        <v>6476.5899999999992</v>
      </c>
      <c r="E37" s="81">
        <v>6012</v>
      </c>
      <c r="F37" s="82">
        <v>179160</v>
      </c>
      <c r="G37" s="81">
        <v>27</v>
      </c>
      <c r="H37" s="82">
        <v>3091.8000000000006</v>
      </c>
      <c r="I37" s="81">
        <v>87</v>
      </c>
      <c r="J37" s="82">
        <v>24901.859999999971</v>
      </c>
      <c r="K37" s="81">
        <v>413</v>
      </c>
      <c r="L37" s="82">
        <v>32985.700000000317</v>
      </c>
      <c r="M37" s="81">
        <v>60</v>
      </c>
      <c r="N37" s="82">
        <v>4276</v>
      </c>
      <c r="O37" s="37">
        <v>0</v>
      </c>
      <c r="P37" s="38">
        <v>0</v>
      </c>
      <c r="Q37" s="37">
        <v>1</v>
      </c>
      <c r="R37" s="38">
        <v>422</v>
      </c>
      <c r="S37" s="81">
        <v>59</v>
      </c>
      <c r="T37" s="82">
        <v>5003.8099999999968</v>
      </c>
      <c r="U37" s="81">
        <v>79</v>
      </c>
      <c r="V37" s="82">
        <v>37788.079999999987</v>
      </c>
      <c r="W37" s="81">
        <v>217</v>
      </c>
      <c r="X37" s="82">
        <v>63072</v>
      </c>
      <c r="Y37" s="81">
        <v>4</v>
      </c>
      <c r="Z37" s="82">
        <v>1200</v>
      </c>
      <c r="AA37" s="81">
        <v>4</v>
      </c>
      <c r="AB37" s="82">
        <v>309.44</v>
      </c>
      <c r="AC37" s="81">
        <v>83</v>
      </c>
      <c r="AD37" s="82">
        <v>20671.149999999969</v>
      </c>
      <c r="AE37" s="81">
        <v>16</v>
      </c>
      <c r="AF37" s="82">
        <v>2676.67</v>
      </c>
      <c r="AG37" s="81">
        <v>12</v>
      </c>
      <c r="AH37" s="82">
        <v>1910.97</v>
      </c>
      <c r="AI37" s="40">
        <v>1</v>
      </c>
      <c r="AJ37" s="44">
        <v>239.54</v>
      </c>
      <c r="AK37" s="40">
        <v>3</v>
      </c>
      <c r="AL37" s="41">
        <v>120</v>
      </c>
      <c r="AM37" s="42">
        <v>0</v>
      </c>
      <c r="AN37" s="47">
        <v>0</v>
      </c>
      <c r="AO37" s="42">
        <v>96</v>
      </c>
      <c r="AP37" s="43">
        <v>68123.8</v>
      </c>
      <c r="AQ37" s="42">
        <v>6</v>
      </c>
      <c r="AR37" s="43">
        <v>5430.91</v>
      </c>
      <c r="AS37" s="40">
        <v>15</v>
      </c>
      <c r="AT37" s="41">
        <v>1800</v>
      </c>
      <c r="AU37" s="40">
        <v>1</v>
      </c>
      <c r="AV37" s="41">
        <v>200</v>
      </c>
      <c r="AW37" s="58">
        <v>4</v>
      </c>
      <c r="AX37" s="39">
        <v>393</v>
      </c>
    </row>
    <row r="38" spans="1:50">
      <c r="A38" s="64"/>
      <c r="B38" s="36" t="s">
        <v>44</v>
      </c>
      <c r="C38" s="81">
        <v>100</v>
      </c>
      <c r="D38" s="82">
        <v>6452.1099999999979</v>
      </c>
      <c r="E38" s="81">
        <v>6239</v>
      </c>
      <c r="F38" s="82">
        <v>186360</v>
      </c>
      <c r="G38" s="81">
        <v>27</v>
      </c>
      <c r="H38" s="82">
        <v>3091.8</v>
      </c>
      <c r="I38" s="81">
        <v>92</v>
      </c>
      <c r="J38" s="82">
        <v>26339.059999999965</v>
      </c>
      <c r="K38" s="81">
        <v>390</v>
      </c>
      <c r="L38" s="82">
        <v>32184.930000000299</v>
      </c>
      <c r="M38" s="81">
        <v>70</v>
      </c>
      <c r="N38" s="82">
        <v>3035.3</v>
      </c>
      <c r="O38" s="81">
        <v>48</v>
      </c>
      <c r="P38" s="82">
        <v>9604</v>
      </c>
      <c r="Q38" s="37">
        <v>0</v>
      </c>
      <c r="R38" s="38">
        <v>0</v>
      </c>
      <c r="S38" s="81">
        <v>60</v>
      </c>
      <c r="T38" s="82">
        <v>4891.7499999999973</v>
      </c>
      <c r="U38" s="81">
        <v>75</v>
      </c>
      <c r="V38" s="82">
        <v>37177.919999999984</v>
      </c>
      <c r="W38" s="81">
        <v>216</v>
      </c>
      <c r="X38" s="82">
        <v>62064</v>
      </c>
      <c r="Y38" s="81">
        <v>4</v>
      </c>
      <c r="Z38" s="82">
        <v>1200</v>
      </c>
      <c r="AA38" s="81">
        <v>4</v>
      </c>
      <c r="AB38" s="82">
        <v>309.44</v>
      </c>
      <c r="AC38" s="81">
        <v>83</v>
      </c>
      <c r="AD38" s="82">
        <v>20671.149999999969</v>
      </c>
      <c r="AE38" s="81">
        <v>13</v>
      </c>
      <c r="AF38" s="82">
        <v>2525</v>
      </c>
      <c r="AG38" s="81">
        <v>10</v>
      </c>
      <c r="AH38" s="82">
        <v>2028.51</v>
      </c>
      <c r="AI38" s="45" t="s">
        <v>30</v>
      </c>
      <c r="AJ38" s="44">
        <v>239.64</v>
      </c>
      <c r="AK38" s="40">
        <v>6</v>
      </c>
      <c r="AL38" s="41">
        <v>110</v>
      </c>
      <c r="AM38" s="53" t="s">
        <v>31</v>
      </c>
      <c r="AN38" s="47">
        <v>5716.91</v>
      </c>
      <c r="AO38" s="42">
        <v>98</v>
      </c>
      <c r="AP38" s="47">
        <v>79601.91</v>
      </c>
      <c r="AQ38" s="42">
        <v>3</v>
      </c>
      <c r="AR38" s="47">
        <v>1523.89</v>
      </c>
      <c r="AS38" s="40">
        <v>16</v>
      </c>
      <c r="AT38" s="44">
        <v>1860</v>
      </c>
      <c r="AU38" s="40">
        <v>0</v>
      </c>
      <c r="AV38" s="41">
        <v>0</v>
      </c>
      <c r="AW38" s="58">
        <v>4</v>
      </c>
      <c r="AX38" s="39">
        <v>393</v>
      </c>
    </row>
    <row r="39" spans="1:50">
      <c r="A39" s="64"/>
      <c r="B39" s="36" t="s">
        <v>45</v>
      </c>
      <c r="C39" s="81">
        <v>103</v>
      </c>
      <c r="D39" s="82">
        <v>6589.2799999999979</v>
      </c>
      <c r="E39" s="81">
        <v>6181</v>
      </c>
      <c r="F39" s="82">
        <v>184170</v>
      </c>
      <c r="G39" s="81">
        <v>28</v>
      </c>
      <c r="H39" s="82">
        <v>3091.8</v>
      </c>
      <c r="I39" s="81">
        <v>92</v>
      </c>
      <c r="J39" s="82">
        <v>26258.779999999966</v>
      </c>
      <c r="K39" s="81">
        <v>406</v>
      </c>
      <c r="L39" s="82">
        <v>31899.230000000294</v>
      </c>
      <c r="M39" s="81">
        <v>82</v>
      </c>
      <c r="N39" s="82">
        <v>4797</v>
      </c>
      <c r="O39" s="81">
        <v>56</v>
      </c>
      <c r="P39" s="82">
        <v>9876</v>
      </c>
      <c r="Q39" s="37">
        <v>0</v>
      </c>
      <c r="R39" s="38">
        <v>0</v>
      </c>
      <c r="S39" s="81">
        <v>51</v>
      </c>
      <c r="T39" s="82">
        <v>4932.4299999999967</v>
      </c>
      <c r="U39" s="81">
        <v>40</v>
      </c>
      <c r="V39" s="82">
        <v>16839.66</v>
      </c>
      <c r="W39" s="81">
        <v>218</v>
      </c>
      <c r="X39" s="82">
        <v>60048</v>
      </c>
      <c r="Y39" s="81">
        <v>4</v>
      </c>
      <c r="Z39" s="82">
        <v>1200</v>
      </c>
      <c r="AA39" s="81">
        <v>4</v>
      </c>
      <c r="AB39" s="82">
        <v>309.44</v>
      </c>
      <c r="AC39" s="81">
        <v>85</v>
      </c>
      <c r="AD39" s="82">
        <v>21169.249999999967</v>
      </c>
      <c r="AE39" s="81">
        <v>14</v>
      </c>
      <c r="AF39" s="82">
        <v>2525</v>
      </c>
      <c r="AG39" s="81">
        <v>11</v>
      </c>
      <c r="AH39" s="82">
        <v>2113.04</v>
      </c>
      <c r="AI39" s="40">
        <v>0</v>
      </c>
      <c r="AJ39" s="44">
        <v>0</v>
      </c>
      <c r="AK39" s="40">
        <v>5</v>
      </c>
      <c r="AL39" s="41">
        <v>117</v>
      </c>
      <c r="AM39" s="42">
        <v>2</v>
      </c>
      <c r="AN39" s="47">
        <v>956.77</v>
      </c>
      <c r="AO39" s="42">
        <v>93</v>
      </c>
      <c r="AP39" s="47">
        <v>66385.17</v>
      </c>
      <c r="AQ39" s="42">
        <v>4</v>
      </c>
      <c r="AR39" s="47">
        <v>1755.03</v>
      </c>
      <c r="AS39" s="40">
        <v>18</v>
      </c>
      <c r="AT39" s="44">
        <v>2700</v>
      </c>
      <c r="AU39" s="40">
        <v>0</v>
      </c>
      <c r="AV39" s="41">
        <v>0</v>
      </c>
      <c r="AW39" s="58">
        <v>4</v>
      </c>
      <c r="AX39" s="39">
        <v>393</v>
      </c>
    </row>
    <row r="40" spans="1:50">
      <c r="A40" s="64"/>
      <c r="B40" s="36" t="s">
        <v>46</v>
      </c>
      <c r="C40" s="81">
        <v>102</v>
      </c>
      <c r="D40" s="82">
        <v>6632.5099999999975</v>
      </c>
      <c r="E40" s="81">
        <v>6207</v>
      </c>
      <c r="F40" s="82">
        <v>185760</v>
      </c>
      <c r="G40" s="81">
        <v>28</v>
      </c>
      <c r="H40" s="82">
        <v>3222.0700000000006</v>
      </c>
      <c r="I40" s="81">
        <v>92</v>
      </c>
      <c r="J40" s="82">
        <v>26258.779999999966</v>
      </c>
      <c r="K40" s="81">
        <v>399</v>
      </c>
      <c r="L40" s="82">
        <v>31827.600000000286</v>
      </c>
      <c r="M40" s="81">
        <v>65</v>
      </c>
      <c r="N40" s="82">
        <v>3994</v>
      </c>
      <c r="O40" s="81">
        <v>46</v>
      </c>
      <c r="P40" s="82">
        <v>7358</v>
      </c>
      <c r="Q40" s="37">
        <v>0</v>
      </c>
      <c r="R40" s="38">
        <v>0</v>
      </c>
      <c r="S40" s="81">
        <v>55</v>
      </c>
      <c r="T40" s="82">
        <v>5004.0999999999976</v>
      </c>
      <c r="U40" s="81">
        <v>71</v>
      </c>
      <c r="V40" s="82">
        <v>26628.909999999989</v>
      </c>
      <c r="W40" s="81">
        <v>192</v>
      </c>
      <c r="X40" s="82">
        <v>55008</v>
      </c>
      <c r="Y40" s="81">
        <v>4</v>
      </c>
      <c r="Z40" s="82">
        <v>1055.23</v>
      </c>
      <c r="AA40" s="81">
        <v>4</v>
      </c>
      <c r="AB40" s="82">
        <v>272.11</v>
      </c>
      <c r="AC40" s="81">
        <v>87</v>
      </c>
      <c r="AD40" s="82">
        <v>21667.349999999966</v>
      </c>
      <c r="AE40" s="81">
        <v>19</v>
      </c>
      <c r="AF40" s="82">
        <v>3178.23</v>
      </c>
      <c r="AG40" s="81">
        <v>13</v>
      </c>
      <c r="AH40" s="82">
        <v>2386.17</v>
      </c>
      <c r="AI40" s="40">
        <v>1</v>
      </c>
      <c r="AJ40" s="44">
        <v>239.62</v>
      </c>
      <c r="AK40" s="40">
        <v>6</v>
      </c>
      <c r="AL40" s="41">
        <v>146</v>
      </c>
      <c r="AM40" s="42">
        <v>1</v>
      </c>
      <c r="AN40" s="47">
        <v>771.49</v>
      </c>
      <c r="AO40" s="42">
        <v>84</v>
      </c>
      <c r="AP40" s="43">
        <v>59314.86</v>
      </c>
      <c r="AQ40" s="42">
        <v>3</v>
      </c>
      <c r="AR40" s="43">
        <v>2075.67</v>
      </c>
      <c r="AS40" s="40">
        <v>18</v>
      </c>
      <c r="AT40" s="41">
        <v>4500</v>
      </c>
      <c r="AU40" s="40">
        <v>1</v>
      </c>
      <c r="AV40" s="41">
        <v>150</v>
      </c>
      <c r="AW40" s="58">
        <v>4</v>
      </c>
      <c r="AX40" s="39">
        <v>393</v>
      </c>
    </row>
    <row r="41" spans="1:50">
      <c r="A41" s="76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8"/>
      <c r="AM41" s="17"/>
      <c r="AN41" s="17"/>
      <c r="AO41" s="17"/>
      <c r="AP41" s="17"/>
      <c r="AQ41" s="17"/>
      <c r="AR41" s="18"/>
      <c r="AS41" s="17"/>
      <c r="AT41" s="18"/>
      <c r="AU41" s="17"/>
      <c r="AV41" s="18"/>
      <c r="AW41" s="17"/>
      <c r="AX41" s="18"/>
    </row>
    <row r="42" spans="1:50" s="1" customFormat="1" ht="18.75" customHeight="1">
      <c r="A42" s="75" t="s">
        <v>34</v>
      </c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</row>
    <row r="43" spans="1:50">
      <c r="A43" s="23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</row>
    <row r="44" spans="1:50" ht="16.5">
      <c r="A44" s="23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4"/>
      <c r="O44" s="24"/>
      <c r="P44" s="25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</row>
    <row r="45" spans="1:50" ht="16.5">
      <c r="A45" s="23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4"/>
      <c r="O45" s="24"/>
      <c r="P45" s="25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</row>
    <row r="46" spans="1:50" ht="16.5">
      <c r="A46" s="23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4"/>
      <c r="O46" s="24"/>
      <c r="P46" s="25"/>
      <c r="Q46" s="26"/>
      <c r="R46" s="24"/>
      <c r="S46" s="24"/>
      <c r="T46" s="27"/>
      <c r="U46" s="24"/>
      <c r="V46" s="24"/>
      <c r="W46" s="24"/>
      <c r="X46" s="24"/>
      <c r="Y46" s="24"/>
      <c r="Z46" s="24"/>
      <c r="AA46" s="24"/>
      <c r="AB46" s="24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</row>
    <row r="47" spans="1:50" ht="16.5">
      <c r="A47" s="23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4"/>
      <c r="O47" s="24"/>
      <c r="P47" s="28"/>
      <c r="Q47" s="27"/>
      <c r="R47" s="24"/>
      <c r="S47" s="26"/>
      <c r="T47" s="27"/>
      <c r="U47" s="26"/>
      <c r="V47" s="29"/>
      <c r="W47" s="26"/>
      <c r="X47" s="26"/>
      <c r="Y47" s="26"/>
      <c r="Z47" s="26"/>
      <c r="AA47" s="26"/>
      <c r="AB47" s="29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</row>
    <row r="48" spans="1:50" ht="16.5">
      <c r="A48" s="23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4"/>
      <c r="O48" s="26"/>
      <c r="P48" s="26"/>
      <c r="Q48" s="27"/>
      <c r="R48" s="24"/>
      <c r="S48" s="26"/>
      <c r="T48" s="27"/>
      <c r="U48" s="26"/>
      <c r="V48" s="29"/>
      <c r="W48" s="26"/>
      <c r="X48" s="26"/>
      <c r="Y48" s="26"/>
      <c r="Z48" s="26"/>
      <c r="AA48" s="26"/>
      <c r="AB48" s="29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</row>
    <row r="49" spans="1:50" ht="16.5">
      <c r="A49" s="23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4"/>
      <c r="O49" s="26"/>
      <c r="P49" s="26"/>
      <c r="Q49" s="27"/>
      <c r="R49" s="24"/>
      <c r="S49" s="26"/>
      <c r="T49" s="27"/>
      <c r="U49" s="26"/>
      <c r="V49" s="24"/>
      <c r="W49" s="26"/>
      <c r="X49" s="26"/>
      <c r="Y49" s="26"/>
      <c r="Z49" s="26"/>
      <c r="AA49" s="26"/>
      <c r="AB49" s="29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</row>
    <row r="50" spans="1:50" ht="16.5">
      <c r="A50" s="23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4"/>
      <c r="O50" s="26"/>
      <c r="P50" s="26"/>
      <c r="Q50" s="27"/>
      <c r="R50" s="24"/>
      <c r="S50" s="26"/>
      <c r="T50" s="27"/>
      <c r="U50" s="26"/>
      <c r="V50" s="24"/>
      <c r="W50" s="26"/>
      <c r="X50" s="26"/>
      <c r="Y50" s="26"/>
      <c r="Z50" s="26"/>
      <c r="AA50" s="26"/>
      <c r="AB50" s="29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</row>
    <row r="51" spans="1:50" ht="16.5">
      <c r="A51" s="23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4"/>
      <c r="O51" s="26"/>
      <c r="P51" s="26"/>
      <c r="Q51" s="27"/>
      <c r="R51" s="27"/>
      <c r="S51" s="26"/>
      <c r="T51" s="29"/>
      <c r="U51" s="26"/>
      <c r="V51" s="24"/>
      <c r="W51" s="26"/>
      <c r="X51" s="26"/>
      <c r="Y51" s="26"/>
      <c r="Z51" s="26"/>
      <c r="AA51" s="26"/>
      <c r="AB51" s="29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</row>
    <row r="52" spans="1:50" ht="16.5">
      <c r="A52" s="23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4"/>
      <c r="O52" s="26"/>
      <c r="P52" s="26"/>
      <c r="Q52" s="26"/>
      <c r="R52" s="27"/>
      <c r="S52" s="26"/>
      <c r="T52" s="29"/>
      <c r="U52" s="26"/>
      <c r="V52" s="24"/>
      <c r="W52" s="26"/>
      <c r="X52" s="26"/>
      <c r="Y52" s="26"/>
      <c r="Z52" s="26"/>
      <c r="AA52" s="26"/>
      <c r="AB52" s="29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</row>
    <row r="53" spans="1:50" ht="16.5">
      <c r="A53" s="23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4"/>
      <c r="O53" s="26"/>
      <c r="P53" s="26"/>
      <c r="Q53" s="26"/>
      <c r="R53" s="27"/>
      <c r="S53" s="26"/>
      <c r="T53" s="29"/>
      <c r="U53" s="26"/>
      <c r="V53" s="24"/>
      <c r="W53" s="26"/>
      <c r="X53" s="26"/>
      <c r="Y53" s="26"/>
      <c r="Z53" s="26"/>
      <c r="AA53" s="26"/>
      <c r="AB53" s="29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</row>
    <row r="54" spans="1:50" ht="16.5">
      <c r="A54" s="23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4"/>
      <c r="O54" s="26"/>
      <c r="P54" s="26"/>
      <c r="Q54" s="26"/>
      <c r="R54" s="27"/>
      <c r="S54" s="26"/>
      <c r="T54" s="29"/>
      <c r="U54" s="26"/>
      <c r="V54" s="24"/>
      <c r="W54" s="26"/>
      <c r="X54" s="26"/>
      <c r="Y54" s="26"/>
      <c r="Z54" s="26"/>
      <c r="AA54" s="26"/>
      <c r="AB54" s="29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</row>
    <row r="55" spans="1:50" ht="16.5">
      <c r="A55" s="23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4"/>
      <c r="O55" s="26"/>
      <c r="P55" s="26"/>
      <c r="Q55" s="26"/>
      <c r="R55" s="27"/>
      <c r="S55" s="26"/>
      <c r="T55" s="29"/>
      <c r="U55" s="26"/>
      <c r="V55" s="29"/>
      <c r="W55" s="26"/>
      <c r="X55" s="26"/>
      <c r="Y55" s="26"/>
      <c r="Z55" s="26"/>
      <c r="AA55" s="26"/>
      <c r="AB55" s="29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</row>
    <row r="56" spans="1:50" ht="16.5">
      <c r="A56" s="23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4"/>
      <c r="O56" s="26"/>
      <c r="P56" s="26"/>
      <c r="Q56" s="26"/>
      <c r="R56" s="24"/>
      <c r="S56" s="26"/>
      <c r="T56" s="29"/>
      <c r="U56" s="26"/>
      <c r="V56" s="29"/>
      <c r="W56" s="26"/>
      <c r="X56" s="26"/>
      <c r="Y56" s="26"/>
      <c r="Z56" s="26"/>
      <c r="AA56" s="26"/>
      <c r="AB56" s="29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</row>
    <row r="57" spans="1:50" ht="16.5">
      <c r="A57" s="23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4"/>
      <c r="O57" s="26"/>
      <c r="P57" s="26"/>
      <c r="Q57" s="26"/>
      <c r="R57" s="24"/>
      <c r="S57" s="26"/>
      <c r="T57" s="29"/>
      <c r="U57" s="26"/>
      <c r="V57" s="29"/>
      <c r="W57" s="26"/>
      <c r="X57" s="26"/>
      <c r="Y57" s="26"/>
      <c r="Z57" s="26"/>
      <c r="AA57" s="26"/>
      <c r="AB57" s="29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</row>
    <row r="58" spans="1:50" ht="16.5">
      <c r="A58" s="23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4"/>
      <c r="O58" s="26"/>
      <c r="P58" s="26"/>
      <c r="Q58" s="24"/>
      <c r="R58" s="24"/>
      <c r="S58" s="26"/>
      <c r="T58" s="29"/>
      <c r="U58" s="26"/>
      <c r="V58" s="29"/>
      <c r="W58" s="26"/>
      <c r="X58" s="26"/>
      <c r="Y58" s="26"/>
      <c r="Z58" s="26"/>
      <c r="AA58" s="26"/>
      <c r="AB58" s="29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</row>
    <row r="59" spans="1:50" ht="16.5">
      <c r="A59" s="23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4"/>
      <c r="O59" s="24"/>
      <c r="P59" s="24"/>
      <c r="Q59" s="24"/>
      <c r="R59" s="24"/>
      <c r="S59" s="25"/>
      <c r="T59" s="24"/>
      <c r="U59" s="25"/>
      <c r="V59" s="24"/>
      <c r="W59" s="24"/>
      <c r="X59" s="24"/>
      <c r="Y59" s="24"/>
      <c r="Z59" s="24"/>
      <c r="AA59" s="24"/>
      <c r="AB59" s="24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</row>
    <row r="60" spans="1:50" ht="16.5">
      <c r="A60" s="23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4"/>
      <c r="O60" s="24"/>
      <c r="P60" s="24"/>
      <c r="Q60" s="24"/>
      <c r="R60" s="24"/>
      <c r="S60" s="27"/>
      <c r="T60" s="24"/>
      <c r="U60" s="25"/>
      <c r="V60" s="24"/>
      <c r="W60" s="24"/>
      <c r="X60" s="24"/>
      <c r="Y60" s="24"/>
      <c r="Z60" s="24"/>
      <c r="AA60" s="24"/>
      <c r="AB60" s="24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</row>
    <row r="61" spans="1:50">
      <c r="A61" s="23"/>
      <c r="B61" s="20"/>
      <c r="C61" s="20"/>
      <c r="D61" s="20"/>
      <c r="E61" s="20"/>
      <c r="F61" s="20"/>
      <c r="G61" s="20"/>
      <c r="H61" s="20"/>
      <c r="I61" s="24"/>
      <c r="J61" s="24"/>
      <c r="K61" s="20"/>
      <c r="L61" s="20"/>
      <c r="M61" s="20"/>
      <c r="N61" s="24"/>
      <c r="O61" s="24"/>
      <c r="P61" s="24"/>
      <c r="Q61" s="24"/>
      <c r="R61" s="24"/>
      <c r="S61" s="27"/>
      <c r="T61" s="24"/>
      <c r="U61" s="24"/>
      <c r="V61" s="24"/>
      <c r="W61" s="24"/>
      <c r="X61" s="24"/>
      <c r="Y61" s="24"/>
      <c r="Z61" s="24"/>
      <c r="AA61" s="24"/>
      <c r="AB61" s="24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</row>
    <row r="62" spans="1:50">
      <c r="A62" s="23"/>
      <c r="B62" s="20"/>
      <c r="C62" s="20"/>
      <c r="D62" s="20"/>
      <c r="E62" s="20"/>
      <c r="F62" s="20"/>
      <c r="G62" s="20"/>
      <c r="H62" s="20"/>
      <c r="I62" s="30"/>
      <c r="J62" s="24"/>
      <c r="K62" s="20"/>
      <c r="L62" s="20"/>
      <c r="M62" s="20"/>
      <c r="N62" s="24"/>
      <c r="O62" s="24"/>
      <c r="P62" s="24"/>
      <c r="Q62" s="24"/>
      <c r="R62" s="24"/>
      <c r="S62" s="27"/>
      <c r="T62" s="24"/>
      <c r="U62" s="24"/>
      <c r="V62" s="24"/>
      <c r="W62" s="24"/>
      <c r="X62" s="24"/>
      <c r="Y62" s="24"/>
      <c r="Z62" s="24"/>
      <c r="AA62" s="24"/>
      <c r="AB62" s="24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</row>
    <row r="63" spans="1:50" ht="16.5">
      <c r="A63" s="23"/>
      <c r="B63" s="20"/>
      <c r="C63" s="20"/>
      <c r="D63" s="20"/>
      <c r="E63" s="20"/>
      <c r="F63" s="20"/>
      <c r="G63" s="20"/>
      <c r="H63" s="20"/>
      <c r="I63" s="30"/>
      <c r="J63" s="24"/>
      <c r="K63" s="20"/>
      <c r="L63" s="20"/>
      <c r="M63" s="20"/>
      <c r="N63" s="24"/>
      <c r="O63" s="24"/>
      <c r="P63" s="24"/>
      <c r="Q63" s="29"/>
      <c r="R63" s="24"/>
      <c r="S63" s="27"/>
      <c r="T63" s="24"/>
      <c r="U63" s="24"/>
      <c r="V63" s="24"/>
      <c r="W63" s="29"/>
      <c r="X63" s="24"/>
      <c r="Y63" s="29"/>
      <c r="Z63" s="24"/>
      <c r="AA63" s="24"/>
      <c r="AB63" s="24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</row>
    <row r="64" spans="1:50" ht="16.5">
      <c r="A64" s="23"/>
      <c r="B64" s="20"/>
      <c r="C64" s="20"/>
      <c r="D64" s="20"/>
      <c r="E64" s="20"/>
      <c r="F64" s="20"/>
      <c r="G64" s="20"/>
      <c r="H64" s="20"/>
      <c r="I64" s="30"/>
      <c r="J64" s="24"/>
      <c r="K64" s="20"/>
      <c r="L64" s="20"/>
      <c r="M64" s="20"/>
      <c r="N64" s="24"/>
      <c r="O64" s="24"/>
      <c r="P64" s="24"/>
      <c r="Q64" s="29"/>
      <c r="R64" s="24"/>
      <c r="S64" s="27"/>
      <c r="T64" s="24"/>
      <c r="U64" s="24"/>
      <c r="V64" s="24"/>
      <c r="W64" s="29"/>
      <c r="X64" s="24"/>
      <c r="Y64" s="29"/>
      <c r="Z64" s="24"/>
      <c r="AA64" s="24"/>
      <c r="AB64" s="24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</row>
    <row r="65" spans="1:50" ht="16.5">
      <c r="A65" s="23"/>
      <c r="B65" s="20"/>
      <c r="C65" s="20"/>
      <c r="D65" s="20"/>
      <c r="E65" s="20"/>
      <c r="F65" s="20"/>
      <c r="G65" s="20"/>
      <c r="H65" s="20"/>
      <c r="I65" s="30"/>
      <c r="J65" s="24"/>
      <c r="K65" s="20"/>
      <c r="L65" s="20"/>
      <c r="M65" s="20"/>
      <c r="N65" s="24"/>
      <c r="O65" s="24"/>
      <c r="P65" s="24"/>
      <c r="Q65" s="29"/>
      <c r="R65" s="24"/>
      <c r="S65" s="27"/>
      <c r="T65" s="24"/>
      <c r="U65" s="24"/>
      <c r="V65" s="24"/>
      <c r="W65" s="29"/>
      <c r="X65" s="24"/>
      <c r="Y65" s="29"/>
      <c r="Z65" s="24"/>
      <c r="AA65" s="24"/>
      <c r="AB65" s="24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</row>
    <row r="66" spans="1:50" ht="16.5">
      <c r="A66" s="23"/>
      <c r="B66" s="20"/>
      <c r="C66" s="20"/>
      <c r="D66" s="20"/>
      <c r="E66" s="20"/>
      <c r="F66" s="20"/>
      <c r="G66" s="20"/>
      <c r="H66" s="20"/>
      <c r="I66" s="31"/>
      <c r="J66" s="24"/>
      <c r="K66" s="20"/>
      <c r="L66" s="20"/>
      <c r="M66" s="20"/>
      <c r="N66" s="24"/>
      <c r="O66" s="24"/>
      <c r="P66" s="24"/>
      <c r="Q66" s="29"/>
      <c r="R66" s="24"/>
      <c r="S66" s="27"/>
      <c r="T66" s="24"/>
      <c r="U66" s="24"/>
      <c r="V66" s="24"/>
      <c r="W66" s="27"/>
      <c r="X66" s="24"/>
      <c r="Y66" s="27"/>
      <c r="Z66" s="24"/>
      <c r="AA66" s="27"/>
      <c r="AB66" s="24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</row>
    <row r="67" spans="1:50" ht="16.5">
      <c r="A67" s="23"/>
      <c r="B67" s="20"/>
      <c r="C67" s="20"/>
      <c r="D67" s="20"/>
      <c r="E67" s="20"/>
      <c r="F67" s="20"/>
      <c r="G67" s="20"/>
      <c r="H67" s="20"/>
      <c r="I67" s="31"/>
      <c r="J67" s="24"/>
      <c r="K67" s="20"/>
      <c r="L67" s="20"/>
      <c r="M67" s="20"/>
      <c r="N67" s="24"/>
      <c r="O67" s="24"/>
      <c r="P67" s="24"/>
      <c r="Q67" s="29"/>
      <c r="R67" s="24"/>
      <c r="S67" s="27"/>
      <c r="T67" s="24"/>
      <c r="U67" s="24"/>
      <c r="V67" s="24"/>
      <c r="W67" s="27"/>
      <c r="X67" s="24"/>
      <c r="Y67" s="27"/>
      <c r="Z67" s="24"/>
      <c r="AA67" s="27"/>
      <c r="AB67" s="24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</row>
    <row r="68" spans="1:50" ht="16.5">
      <c r="A68" s="23"/>
      <c r="B68" s="20"/>
      <c r="C68" s="20"/>
      <c r="D68" s="20"/>
      <c r="E68" s="20"/>
      <c r="F68" s="20"/>
      <c r="G68" s="20"/>
      <c r="H68" s="20"/>
      <c r="I68" s="31"/>
      <c r="J68" s="24"/>
      <c r="K68" s="20"/>
      <c r="L68" s="20"/>
      <c r="M68" s="20"/>
      <c r="N68" s="24"/>
      <c r="O68" s="24"/>
      <c r="P68" s="24"/>
      <c r="Q68" s="29"/>
      <c r="R68" s="24"/>
      <c r="S68" s="27"/>
      <c r="T68" s="24"/>
      <c r="U68" s="24"/>
      <c r="V68" s="24"/>
      <c r="W68" s="27"/>
      <c r="X68" s="24"/>
      <c r="Y68" s="27"/>
      <c r="Z68" s="24"/>
      <c r="AA68" s="27"/>
      <c r="AB68" s="24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</row>
    <row r="69" spans="1:50" ht="16.5">
      <c r="A69" s="23"/>
      <c r="B69" s="20"/>
      <c r="C69" s="20"/>
      <c r="D69" s="20"/>
      <c r="E69" s="20"/>
      <c r="F69" s="20"/>
      <c r="G69" s="20"/>
      <c r="H69" s="20"/>
      <c r="I69" s="31"/>
      <c r="J69" s="24"/>
      <c r="K69" s="20"/>
      <c r="L69" s="20"/>
      <c r="M69" s="20"/>
      <c r="N69" s="24"/>
      <c r="O69" s="24"/>
      <c r="P69" s="24"/>
      <c r="Q69" s="29"/>
      <c r="R69" s="24"/>
      <c r="S69" s="27"/>
      <c r="T69" s="24"/>
      <c r="U69" s="24"/>
      <c r="V69" s="24"/>
      <c r="W69" s="27"/>
      <c r="X69" s="24"/>
      <c r="Y69" s="27"/>
      <c r="Z69" s="24"/>
      <c r="AA69" s="27"/>
      <c r="AB69" s="24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</row>
    <row r="70" spans="1:50" ht="16.5">
      <c r="A70" s="23"/>
      <c r="B70" s="20"/>
      <c r="C70" s="20"/>
      <c r="D70" s="20"/>
      <c r="E70" s="20"/>
      <c r="F70" s="20"/>
      <c r="G70" s="20"/>
      <c r="H70" s="20"/>
      <c r="I70" s="31"/>
      <c r="J70" s="24"/>
      <c r="K70" s="20"/>
      <c r="L70" s="20"/>
      <c r="M70" s="20"/>
      <c r="N70" s="24"/>
      <c r="O70" s="24"/>
      <c r="P70" s="24"/>
      <c r="Q70" s="29"/>
      <c r="R70" s="24"/>
      <c r="S70" s="27"/>
      <c r="T70" s="24"/>
      <c r="U70" s="24"/>
      <c r="V70" s="24"/>
      <c r="W70" s="27"/>
      <c r="X70" s="24"/>
      <c r="Y70" s="27"/>
      <c r="Z70" s="24"/>
      <c r="AA70" s="27"/>
      <c r="AB70" s="24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</row>
    <row r="71" spans="1:50" ht="16.5">
      <c r="A71" s="23"/>
      <c r="B71" s="20"/>
      <c r="C71" s="20"/>
      <c r="D71" s="20"/>
      <c r="E71" s="20"/>
      <c r="F71" s="20"/>
      <c r="G71" s="20"/>
      <c r="H71" s="20"/>
      <c r="I71" s="31"/>
      <c r="J71" s="24"/>
      <c r="K71" s="20"/>
      <c r="L71" s="20"/>
      <c r="M71" s="20"/>
      <c r="N71" s="24"/>
      <c r="O71" s="24"/>
      <c r="P71" s="24"/>
      <c r="Q71" s="29"/>
      <c r="R71" s="24"/>
      <c r="S71" s="27"/>
      <c r="T71" s="24"/>
      <c r="U71" s="24"/>
      <c r="V71" s="24"/>
      <c r="W71" s="27"/>
      <c r="X71" s="24"/>
      <c r="Y71" s="27"/>
      <c r="Z71" s="24"/>
      <c r="AA71" s="27"/>
      <c r="AB71" s="24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</row>
    <row r="72" spans="1:50" ht="16.5">
      <c r="A72" s="23"/>
      <c r="B72" s="20"/>
      <c r="C72" s="20"/>
      <c r="D72" s="20"/>
      <c r="E72" s="20"/>
      <c r="F72" s="20"/>
      <c r="G72" s="20"/>
      <c r="H72" s="20"/>
      <c r="I72" s="32"/>
      <c r="J72" s="24"/>
      <c r="K72" s="20"/>
      <c r="L72" s="20"/>
      <c r="M72" s="20"/>
      <c r="N72" s="24"/>
      <c r="O72" s="24"/>
      <c r="P72" s="24"/>
      <c r="Q72" s="29"/>
      <c r="R72" s="24"/>
      <c r="S72" s="27"/>
      <c r="T72" s="24"/>
      <c r="U72" s="24"/>
      <c r="V72" s="24"/>
      <c r="W72" s="27"/>
      <c r="X72" s="24"/>
      <c r="Y72" s="27"/>
      <c r="Z72" s="24"/>
      <c r="AA72" s="27"/>
      <c r="AB72" s="24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</row>
    <row r="73" spans="1:50" ht="16.5">
      <c r="A73" s="23"/>
      <c r="B73" s="20"/>
      <c r="C73" s="20"/>
      <c r="D73" s="20"/>
      <c r="E73" s="20"/>
      <c r="F73" s="20"/>
      <c r="G73" s="20"/>
      <c r="H73" s="20"/>
      <c r="I73" s="32"/>
      <c r="J73" s="24"/>
      <c r="K73" s="20"/>
      <c r="L73" s="20"/>
      <c r="M73" s="20"/>
      <c r="N73" s="24"/>
      <c r="O73" s="24"/>
      <c r="P73" s="24"/>
      <c r="Q73" s="29"/>
      <c r="R73" s="24"/>
      <c r="S73" s="27"/>
      <c r="T73" s="24"/>
      <c r="U73" s="24"/>
      <c r="V73" s="24"/>
      <c r="W73" s="27"/>
      <c r="X73" s="24"/>
      <c r="Y73" s="27"/>
      <c r="Z73" s="24"/>
      <c r="AA73" s="27"/>
      <c r="AB73" s="24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</row>
    <row r="74" spans="1:50" ht="16.5">
      <c r="A74" s="23"/>
      <c r="B74" s="20"/>
      <c r="C74" s="20"/>
      <c r="D74" s="20"/>
      <c r="E74" s="20"/>
      <c r="F74" s="20"/>
      <c r="G74" s="20"/>
      <c r="H74" s="20"/>
      <c r="I74" s="32"/>
      <c r="J74" s="24"/>
      <c r="K74" s="20"/>
      <c r="L74" s="20"/>
      <c r="M74" s="20"/>
      <c r="N74" s="24"/>
      <c r="O74" s="24"/>
      <c r="P74" s="24"/>
      <c r="Q74" s="29"/>
      <c r="R74" s="24"/>
      <c r="S74" s="27"/>
      <c r="T74" s="24"/>
      <c r="U74" s="24"/>
      <c r="V74" s="24"/>
      <c r="W74" s="27"/>
      <c r="X74" s="24"/>
      <c r="Y74" s="27"/>
      <c r="Z74" s="24"/>
      <c r="AA74" s="27"/>
      <c r="AB74" s="24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</row>
    <row r="75" spans="1:50">
      <c r="A75" s="23"/>
      <c r="B75" s="20"/>
      <c r="C75" s="20"/>
      <c r="D75" s="20"/>
      <c r="E75" s="20"/>
      <c r="F75" s="20"/>
      <c r="G75" s="20"/>
      <c r="H75" s="20"/>
      <c r="I75" s="32"/>
      <c r="J75" s="24"/>
      <c r="K75" s="20"/>
      <c r="L75" s="20"/>
      <c r="M75" s="20"/>
      <c r="N75" s="24"/>
      <c r="O75" s="24"/>
      <c r="P75" s="24"/>
      <c r="Q75" s="24"/>
      <c r="R75" s="24"/>
      <c r="S75" s="27"/>
      <c r="T75" s="24"/>
      <c r="U75" s="24"/>
      <c r="V75" s="24"/>
      <c r="W75" s="27"/>
      <c r="X75" s="24"/>
      <c r="Y75" s="27"/>
      <c r="Z75" s="24"/>
      <c r="AA75" s="27"/>
      <c r="AB75" s="24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</row>
    <row r="76" spans="1:50">
      <c r="A76" s="23"/>
      <c r="B76" s="20"/>
      <c r="C76" s="20"/>
      <c r="D76" s="20"/>
      <c r="E76" s="20"/>
      <c r="F76" s="20"/>
      <c r="G76" s="20"/>
      <c r="H76" s="20"/>
      <c r="I76" s="32"/>
      <c r="J76" s="24"/>
      <c r="K76" s="20"/>
      <c r="L76" s="20"/>
      <c r="M76" s="20"/>
      <c r="N76" s="20"/>
      <c r="O76" s="20"/>
      <c r="P76" s="20"/>
      <c r="Q76" s="24"/>
      <c r="R76" s="24"/>
      <c r="S76" s="27"/>
      <c r="T76" s="24"/>
      <c r="U76" s="24"/>
      <c r="V76" s="27"/>
      <c r="W76" s="27"/>
      <c r="X76" s="24"/>
      <c r="Y76" s="27"/>
      <c r="Z76" s="24"/>
      <c r="AA76" s="24"/>
      <c r="AB76" s="24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</row>
    <row r="77" spans="1:50">
      <c r="A77" s="23"/>
      <c r="B77" s="20"/>
      <c r="C77" s="20"/>
      <c r="D77" s="20"/>
      <c r="E77" s="20"/>
      <c r="F77" s="20"/>
      <c r="G77" s="20"/>
      <c r="H77" s="20"/>
      <c r="I77" s="32"/>
      <c r="J77" s="24"/>
      <c r="K77" s="20"/>
      <c r="L77" s="20"/>
      <c r="M77" s="20"/>
      <c r="N77" s="20"/>
      <c r="O77" s="20"/>
      <c r="P77" s="20"/>
      <c r="Q77" s="24"/>
      <c r="R77" s="24"/>
      <c r="S77" s="24"/>
      <c r="T77" s="24"/>
      <c r="U77" s="24"/>
      <c r="V77" s="27"/>
      <c r="W77" s="27"/>
      <c r="X77" s="24"/>
      <c r="Y77" s="27"/>
      <c r="Z77" s="24"/>
      <c r="AA77" s="24"/>
      <c r="AB77" s="24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</row>
    <row r="78" spans="1:50">
      <c r="A78" s="23"/>
      <c r="B78" s="20"/>
      <c r="C78" s="20"/>
      <c r="D78" s="20"/>
      <c r="E78" s="20"/>
      <c r="F78" s="20"/>
      <c r="G78" s="20"/>
      <c r="H78" s="20"/>
      <c r="I78" s="33"/>
      <c r="J78" s="24"/>
      <c r="K78" s="20"/>
      <c r="L78" s="20"/>
      <c r="M78" s="20"/>
      <c r="N78" s="20"/>
      <c r="O78" s="20"/>
      <c r="P78" s="20"/>
      <c r="Q78" s="24"/>
      <c r="R78" s="24"/>
      <c r="S78" s="24"/>
      <c r="T78" s="24"/>
      <c r="U78" s="24"/>
      <c r="V78" s="27"/>
      <c r="W78" s="27"/>
      <c r="X78" s="24"/>
      <c r="Y78" s="27"/>
      <c r="Z78" s="24"/>
      <c r="AA78" s="24"/>
      <c r="AB78" s="24"/>
      <c r="AC78" s="20"/>
      <c r="AD78" s="20"/>
      <c r="AE78" s="20"/>
      <c r="AF78" s="20"/>
      <c r="AG78" s="20"/>
      <c r="AH78" s="20"/>
      <c r="AI78" s="20"/>
      <c r="AJ78" s="20"/>
      <c r="AK78" s="20"/>
      <c r="AL78" s="20"/>
    </row>
    <row r="79" spans="1:50">
      <c r="A79" s="23"/>
      <c r="B79" s="20"/>
      <c r="C79" s="20"/>
      <c r="D79" s="20"/>
      <c r="E79" s="20"/>
      <c r="F79" s="20"/>
      <c r="G79" s="20"/>
      <c r="H79" s="20"/>
      <c r="I79" s="32"/>
      <c r="J79" s="24"/>
      <c r="K79" s="20"/>
      <c r="L79" s="20"/>
      <c r="M79" s="20"/>
      <c r="N79" s="20"/>
      <c r="O79" s="20"/>
      <c r="P79" s="20"/>
      <c r="Q79" s="24"/>
      <c r="R79" s="24"/>
      <c r="S79" s="24"/>
      <c r="T79" s="24"/>
      <c r="U79" s="24"/>
      <c r="V79" s="27"/>
      <c r="W79" s="27"/>
      <c r="X79" s="24"/>
      <c r="Y79" s="27"/>
      <c r="Z79" s="24"/>
      <c r="AA79" s="24"/>
      <c r="AB79" s="24"/>
      <c r="AC79" s="20"/>
      <c r="AD79" s="20"/>
      <c r="AE79" s="20"/>
      <c r="AF79" s="20"/>
      <c r="AG79" s="20"/>
      <c r="AH79" s="20"/>
      <c r="AI79" s="20"/>
      <c r="AJ79" s="20"/>
      <c r="AK79" s="20"/>
      <c r="AL79" s="20"/>
    </row>
    <row r="80" spans="1:50">
      <c r="A80" s="23"/>
      <c r="B80" s="20"/>
      <c r="C80" s="20"/>
      <c r="D80" s="20"/>
      <c r="E80" s="20"/>
      <c r="F80" s="20"/>
      <c r="G80" s="20"/>
      <c r="H80" s="20"/>
      <c r="I80" s="32"/>
      <c r="J80" s="24"/>
      <c r="K80" s="20"/>
      <c r="L80" s="20"/>
      <c r="M80" s="20"/>
      <c r="N80" s="20"/>
      <c r="O80" s="20"/>
      <c r="P80" s="20"/>
      <c r="Q80" s="24"/>
      <c r="R80" s="24"/>
      <c r="S80" s="24"/>
      <c r="T80" s="24"/>
      <c r="U80" s="24"/>
      <c r="V80" s="27"/>
      <c r="W80" s="27"/>
      <c r="X80" s="24"/>
      <c r="Y80" s="27"/>
      <c r="Z80" s="24"/>
      <c r="AA80" s="24"/>
      <c r="AB80" s="24"/>
      <c r="AC80" s="20"/>
      <c r="AD80" s="20"/>
      <c r="AE80" s="20"/>
      <c r="AF80" s="20"/>
      <c r="AG80" s="20"/>
      <c r="AH80" s="20"/>
      <c r="AI80" s="20"/>
      <c r="AJ80" s="20"/>
      <c r="AK80" s="20"/>
      <c r="AL80" s="20"/>
    </row>
    <row r="81" spans="1:38">
      <c r="A81" s="23"/>
      <c r="B81" s="20"/>
      <c r="C81" s="20"/>
      <c r="D81" s="20"/>
      <c r="E81" s="20"/>
      <c r="F81" s="20"/>
      <c r="G81" s="20"/>
      <c r="H81" s="20"/>
      <c r="I81" s="31"/>
      <c r="J81" s="24"/>
      <c r="K81" s="20"/>
      <c r="L81" s="20"/>
      <c r="M81" s="20"/>
      <c r="N81" s="20"/>
      <c r="O81" s="20"/>
      <c r="P81" s="20"/>
      <c r="Q81" s="24"/>
      <c r="R81" s="24"/>
      <c r="S81" s="24"/>
      <c r="T81" s="24"/>
      <c r="U81" s="24"/>
      <c r="V81" s="27"/>
      <c r="W81" s="24"/>
      <c r="X81" s="24"/>
      <c r="Y81" s="24"/>
      <c r="Z81" s="24"/>
      <c r="AA81" s="24"/>
      <c r="AB81" s="24"/>
      <c r="AC81" s="20"/>
      <c r="AD81" s="20"/>
      <c r="AE81" s="20"/>
      <c r="AF81" s="20"/>
      <c r="AG81" s="20"/>
      <c r="AH81" s="20"/>
      <c r="AI81" s="20"/>
      <c r="AJ81" s="20"/>
      <c r="AK81" s="20"/>
      <c r="AL81" s="20"/>
    </row>
    <row r="82" spans="1:38">
      <c r="A82" s="23"/>
      <c r="B82" s="20"/>
      <c r="C82" s="20"/>
      <c r="D82" s="20"/>
      <c r="E82" s="20"/>
      <c r="F82" s="20"/>
      <c r="G82" s="20"/>
      <c r="H82" s="20"/>
      <c r="I82" s="31"/>
      <c r="J82" s="24"/>
      <c r="K82" s="20"/>
      <c r="L82" s="20"/>
      <c r="M82" s="20"/>
      <c r="N82" s="20"/>
      <c r="O82" s="20"/>
      <c r="P82" s="20"/>
      <c r="Q82" s="24"/>
      <c r="R82" s="24"/>
      <c r="S82" s="24"/>
      <c r="T82" s="24"/>
      <c r="U82" s="24"/>
      <c r="V82" s="27"/>
      <c r="W82" s="24"/>
      <c r="X82" s="24"/>
      <c r="Y82" s="24"/>
      <c r="Z82" s="24"/>
      <c r="AA82" s="24"/>
      <c r="AB82" s="24"/>
      <c r="AC82" s="20"/>
      <c r="AD82" s="20"/>
      <c r="AE82" s="20"/>
      <c r="AF82" s="20"/>
      <c r="AG82" s="20"/>
      <c r="AH82" s="20"/>
      <c r="AI82" s="20"/>
      <c r="AJ82" s="20"/>
      <c r="AK82" s="20"/>
      <c r="AL82" s="20"/>
    </row>
    <row r="83" spans="1:38">
      <c r="I83" s="34"/>
      <c r="J83" s="10"/>
      <c r="Q83" s="10"/>
      <c r="R83" s="10"/>
      <c r="S83" s="10"/>
      <c r="T83" s="10"/>
      <c r="U83" s="10"/>
      <c r="V83" s="12"/>
      <c r="W83" s="10"/>
      <c r="X83" s="10"/>
      <c r="Y83" s="10"/>
      <c r="Z83" s="10"/>
      <c r="AA83" s="10"/>
      <c r="AB83" s="10"/>
    </row>
    <row r="84" spans="1:38">
      <c r="I84" s="35"/>
      <c r="J84" s="10"/>
      <c r="Q84" s="10"/>
      <c r="R84" s="10"/>
      <c r="S84" s="10"/>
      <c r="T84" s="10"/>
      <c r="U84" s="10"/>
      <c r="V84" s="12"/>
      <c r="W84" s="10"/>
      <c r="X84" s="10"/>
      <c r="Y84" s="10"/>
      <c r="Z84" s="10"/>
      <c r="AA84" s="10"/>
      <c r="AB84" s="10"/>
    </row>
    <row r="85" spans="1:38">
      <c r="I85" s="35"/>
      <c r="J85" s="10"/>
      <c r="Q85" s="10"/>
      <c r="R85" s="10"/>
      <c r="S85" s="10"/>
      <c r="T85" s="10"/>
      <c r="U85" s="10"/>
      <c r="V85" s="12"/>
      <c r="W85" s="10"/>
      <c r="X85" s="10"/>
      <c r="Y85" s="10"/>
      <c r="Z85" s="10"/>
      <c r="AA85" s="10"/>
      <c r="AB85" s="10"/>
    </row>
    <row r="86" spans="1:38">
      <c r="I86" s="13"/>
      <c r="J86" s="10"/>
      <c r="Q86" s="10"/>
      <c r="R86" s="10"/>
      <c r="S86" s="10"/>
      <c r="T86" s="10"/>
      <c r="U86" s="10"/>
      <c r="V86" s="12"/>
      <c r="W86" s="10"/>
      <c r="X86" s="10"/>
      <c r="Y86" s="10"/>
      <c r="Z86" s="10"/>
      <c r="AA86" s="10"/>
      <c r="AB86" s="10"/>
    </row>
    <row r="87" spans="1:38">
      <c r="I87" s="10"/>
      <c r="J87" s="10"/>
      <c r="Q87" s="10"/>
      <c r="R87" s="10"/>
      <c r="S87" s="10"/>
      <c r="T87" s="10"/>
      <c r="U87" s="10"/>
      <c r="V87" s="12"/>
      <c r="W87" s="10"/>
      <c r="X87" s="10"/>
      <c r="Y87" s="10"/>
      <c r="Z87" s="10"/>
      <c r="AA87" s="10"/>
      <c r="AB87" s="10"/>
    </row>
    <row r="88" spans="1:38">
      <c r="Q88" s="10"/>
      <c r="R88" s="10"/>
      <c r="S88" s="10"/>
      <c r="T88" s="10"/>
      <c r="U88" s="10"/>
      <c r="V88" s="12"/>
      <c r="W88" s="10"/>
      <c r="X88" s="10"/>
      <c r="Y88" s="10"/>
      <c r="Z88" s="10"/>
      <c r="AA88" s="10"/>
      <c r="AB88" s="10"/>
    </row>
    <row r="89" spans="1:38">
      <c r="Q89" s="10"/>
      <c r="R89" s="10"/>
      <c r="S89" s="10"/>
      <c r="T89" s="10"/>
      <c r="U89" s="10"/>
      <c r="V89" s="12"/>
      <c r="W89" s="10"/>
      <c r="X89" s="10"/>
      <c r="Y89" s="10"/>
      <c r="Z89" s="10"/>
      <c r="AA89" s="10"/>
      <c r="AB89" s="10"/>
    </row>
    <row r="90" spans="1:38">
      <c r="Q90" s="10"/>
      <c r="R90" s="10"/>
      <c r="S90" s="10"/>
      <c r="T90" s="10"/>
      <c r="U90" s="10"/>
      <c r="V90" s="12"/>
      <c r="W90" s="10"/>
      <c r="X90" s="10"/>
      <c r="Y90" s="10"/>
      <c r="Z90" s="10"/>
      <c r="AA90" s="10"/>
      <c r="AB90" s="10"/>
    </row>
    <row r="91" spans="1:38">
      <c r="Q91" s="10"/>
      <c r="R91" s="10"/>
      <c r="S91" s="10"/>
      <c r="T91" s="10"/>
      <c r="U91" s="10"/>
      <c r="V91" s="12"/>
      <c r="W91" s="10"/>
      <c r="X91" s="10"/>
      <c r="Y91" s="10"/>
      <c r="Z91" s="10"/>
      <c r="AA91" s="10"/>
      <c r="AB91" s="10"/>
    </row>
    <row r="92" spans="1:38"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</row>
    <row r="93" spans="1:38"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</row>
    <row r="94" spans="1:38"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</row>
  </sheetData>
  <mergeCells count="29">
    <mergeCell ref="AS1:AT1"/>
    <mergeCell ref="AU1:AV1"/>
    <mergeCell ref="AW1:AX1"/>
    <mergeCell ref="A42:V42"/>
    <mergeCell ref="A41:AL41"/>
    <mergeCell ref="A16:A27"/>
    <mergeCell ref="AM1:AN1"/>
    <mergeCell ref="AO1:AP1"/>
    <mergeCell ref="I1:J1"/>
    <mergeCell ref="K1:L1"/>
    <mergeCell ref="S1:T1"/>
    <mergeCell ref="AG1:AH1"/>
    <mergeCell ref="AQ1:AR1"/>
    <mergeCell ref="A29:A40"/>
    <mergeCell ref="A15:AL15"/>
    <mergeCell ref="A28:AL28"/>
    <mergeCell ref="AI1:AJ1"/>
    <mergeCell ref="AK1:AL1"/>
    <mergeCell ref="A3:A14"/>
    <mergeCell ref="AE1:AF1"/>
    <mergeCell ref="AC1:AD1"/>
    <mergeCell ref="U1:V1"/>
    <mergeCell ref="Q1:R1"/>
    <mergeCell ref="M1:N1"/>
    <mergeCell ref="O1:P1"/>
    <mergeCell ref="A1:B2"/>
    <mergeCell ref="C1:D1"/>
    <mergeCell ref="G1:H1"/>
    <mergeCell ref="E1:F1"/>
  </mergeCells>
  <phoneticPr fontId="0" type="noConversion"/>
  <pageMargins left="0" right="0" top="0" bottom="0" header="0" footer="0"/>
  <pageSetup paperSize="9" scale="95" orientation="portrait" r:id="rId1"/>
  <headerFooter alignWithMargins="0">
    <oddFooter>&amp;L&amp;P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</dc:creator>
  <cp:lastModifiedBy>Luka Brajak</cp:lastModifiedBy>
  <cp:lastPrinted>2016-06-26T14:02:15Z</cp:lastPrinted>
  <dcterms:created xsi:type="dcterms:W3CDTF">2004-03-12T09:29:14Z</dcterms:created>
  <dcterms:modified xsi:type="dcterms:W3CDTF">2024-04-04T12:07:37Z</dcterms:modified>
</cp:coreProperties>
</file>