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jela.begovic\Desktop\sajt-materijalni troškovi\JEDNOKRATNE POMOĆI 2018-2019\"/>
    </mc:Choice>
  </mc:AlternateContent>
  <bookViews>
    <workbookView xWindow="0" yWindow="0" windowWidth="20490" windowHeight="7650"/>
  </bookViews>
  <sheets>
    <sheet name="MINISTARSTVO" sheetId="1" r:id="rId1"/>
    <sheet name="CENTAR" sheetId="2" r:id="rId2"/>
  </sheets>
  <calcPr calcId="162913"/>
</workbook>
</file>

<file path=xl/calcChain.xml><?xml version="1.0" encoding="utf-8"?>
<calcChain xmlns="http://schemas.openxmlformats.org/spreadsheetml/2006/main">
  <c r="I159" i="1" l="1"/>
  <c r="I151" i="2"/>
  <c r="I142" i="2" l="1"/>
  <c r="I139" i="1"/>
  <c r="I134" i="2" l="1"/>
  <c r="I128" i="1" l="1"/>
  <c r="K11" i="1" l="1"/>
  <c r="I118" i="1"/>
  <c r="I126" i="2" l="1"/>
  <c r="I108" i="1" l="1"/>
  <c r="I118" i="2"/>
  <c r="I110" i="2" l="1"/>
  <c r="I102" i="2"/>
  <c r="I104" i="1"/>
  <c r="I91" i="1" l="1"/>
  <c r="I75" i="1" l="1"/>
  <c r="I92" i="2"/>
  <c r="I66" i="1" l="1"/>
  <c r="I69" i="2" l="1"/>
  <c r="I56" i="1" l="1"/>
  <c r="I56" i="2"/>
  <c r="I51" i="1" l="1"/>
  <c r="I53" i="2" l="1"/>
  <c r="D16" i="1" l="1"/>
  <c r="E16" i="1"/>
  <c r="F16" i="1"/>
  <c r="G16" i="1"/>
  <c r="H16" i="1"/>
  <c r="I16" i="1"/>
  <c r="J16" i="1"/>
  <c r="K16" i="1"/>
  <c r="L16" i="1"/>
  <c r="M16" i="1"/>
  <c r="N16" i="1"/>
  <c r="C16" i="1"/>
  <c r="N8" i="1" l="1"/>
  <c r="N27" i="1"/>
  <c r="N16" i="2" l="1"/>
  <c r="N8" i="2"/>
  <c r="M8" i="1" l="1"/>
  <c r="M27" i="1"/>
  <c r="L35" i="1"/>
  <c r="M35" i="1"/>
  <c r="M8" i="2"/>
  <c r="M16" i="2"/>
  <c r="L27" i="1" l="1"/>
  <c r="L8" i="1"/>
  <c r="L8" i="2"/>
  <c r="L16" i="2"/>
  <c r="K8" i="1" l="1"/>
  <c r="H8" i="1"/>
  <c r="I8" i="1"/>
  <c r="J8" i="1"/>
  <c r="K35" i="1"/>
  <c r="J35" i="1"/>
  <c r="I35" i="1"/>
  <c r="H35" i="1"/>
  <c r="G35" i="1"/>
  <c r="F35" i="1"/>
  <c r="D35" i="1"/>
  <c r="E35" i="1"/>
  <c r="K27" i="1"/>
  <c r="J27" i="1"/>
  <c r="I27" i="1"/>
  <c r="H27" i="1"/>
  <c r="G27" i="1"/>
  <c r="K16" i="2"/>
  <c r="G8" i="2"/>
  <c r="H8" i="2"/>
  <c r="I8" i="2"/>
  <c r="J8" i="2"/>
  <c r="K8" i="2"/>
  <c r="I16" i="2" l="1"/>
  <c r="J16" i="2"/>
  <c r="H16" i="2" l="1"/>
  <c r="G8" i="1" l="1"/>
  <c r="G16" i="2"/>
  <c r="F27" i="1" l="1"/>
  <c r="F8" i="1"/>
  <c r="F8" i="2"/>
  <c r="F16" i="2"/>
  <c r="E27" i="1" l="1"/>
  <c r="E8" i="2"/>
  <c r="E16" i="2"/>
  <c r="E8" i="1"/>
  <c r="C35" i="1" l="1"/>
  <c r="D27" i="1"/>
  <c r="C27" i="1"/>
  <c r="D8" i="1"/>
  <c r="D8" i="2" l="1"/>
  <c r="D16" i="2"/>
  <c r="C16" i="2"/>
  <c r="C8" i="2"/>
  <c r="C8" i="1"/>
  <c r="O154" i="2" l="1"/>
  <c r="O19" i="2" l="1"/>
  <c r="O16" i="2"/>
  <c r="O8" i="2"/>
  <c r="O19" i="1"/>
  <c r="O13" i="1"/>
  <c r="O16" i="1"/>
  <c r="O11" i="1"/>
  <c r="O8" i="1"/>
  <c r="O40" i="1" l="1"/>
  <c r="O39" i="1"/>
  <c r="O38" i="1"/>
  <c r="O35" i="1"/>
  <c r="O32" i="1"/>
  <c r="O31" i="1"/>
  <c r="O30" i="1"/>
  <c r="O27" i="1"/>
  <c r="O21" i="2"/>
  <c r="O20" i="2"/>
  <c r="O13" i="2"/>
  <c r="O12" i="2"/>
  <c r="O11" i="2"/>
  <c r="O21" i="1"/>
  <c r="O20" i="1"/>
  <c r="O12" i="1"/>
</calcChain>
</file>

<file path=xl/sharedStrings.xml><?xml version="1.0" encoding="utf-8"?>
<sst xmlns="http://schemas.openxmlformats.org/spreadsheetml/2006/main" count="837" uniqueCount="274">
  <si>
    <t>R.br.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</si>
  <si>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</si>
  <si>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</si>
  <si>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</si>
  <si>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</si>
  <si>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</si>
  <si>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</si>
  <si>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</si>
  <si>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</si>
  <si>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</si>
  <si>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</si>
  <si>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</si>
  <si>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</si>
  <si>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UKUPNO</t>
  </si>
  <si>
    <t>1a</t>
  </si>
  <si>
    <t>1b</t>
  </si>
  <si>
    <t>1c</t>
  </si>
  <si>
    <t>CENTAR</t>
  </si>
  <si>
    <t>OPŠTINA</t>
  </si>
  <si>
    <t>JMBG</t>
  </si>
  <si>
    <t>Prezime</t>
  </si>
  <si>
    <t>Ime</t>
  </si>
  <si>
    <t>Broj rješenja</t>
  </si>
  <si>
    <t>Opština</t>
  </si>
  <si>
    <t>Uplata izvršena preko ž-r ili CSR</t>
  </si>
  <si>
    <t>Datum isplate</t>
  </si>
  <si>
    <t>Iznos isplate</t>
  </si>
  <si>
    <t>Spisak korisnika kojima je isplaćena JNP PO RJEŠENJIMA MINISTARSTVA</t>
  </si>
  <si>
    <t>Spisak korisnika kojima je isplaćena JNP PO RJEŠENJIMA CENTRA</t>
  </si>
  <si>
    <t>JNP ODOBRENE PO RJEŠENJIMA MINISTARSTVA - NA KRAJU MJESECA</t>
  </si>
  <si>
    <t>JNP ISPLAĆENE (preko centra) PO RJEŠENJIMA MINISTARSTVA - NA KRAJU MJESECA</t>
  </si>
  <si>
    <t>JNP ISPLAĆENE PO RJEŠENJIMA CENTRA ZA SOCIJALNI RAD - PO MJESECIMA U 2018. GODINI</t>
  </si>
  <si>
    <t>Spisak korisnika kojima NIJE isplaćena JNP PO RJEŠENJIMA MINISTARSTVA</t>
  </si>
  <si>
    <t>JNP ISPLAĆENE PO RJEŠENJIMA CENTRA - NA KRAJU MJESECA</t>
  </si>
  <si>
    <t>Evidencija JNP po rješenjima ministarstva</t>
  </si>
  <si>
    <t>Evidencija JNP po rješenjima centra</t>
  </si>
  <si>
    <t>Iznos neisplaćenih JNP za aktuelni mjesec:</t>
  </si>
  <si>
    <t>Iznos neisplaćenih JNP po zahtjevima građana pristiglim u centar:</t>
  </si>
  <si>
    <t>Tekuća ili isplata iz prethodnog perioda</t>
  </si>
  <si>
    <t>Centar za socijalni rad Kotor, Tivat i Budva</t>
  </si>
  <si>
    <t>Kotor</t>
  </si>
  <si>
    <t>Tivat</t>
  </si>
  <si>
    <t>Budva</t>
  </si>
  <si>
    <t>Datum rješenja</t>
  </si>
  <si>
    <t>tekuci period</t>
  </si>
  <si>
    <t>1985/18</t>
  </si>
  <si>
    <t>2011/18</t>
  </si>
  <si>
    <t>1941/18</t>
  </si>
  <si>
    <t>19779/18</t>
  </si>
  <si>
    <t>11/19/</t>
  </si>
  <si>
    <t>166/19</t>
  </si>
  <si>
    <t>27/19</t>
  </si>
  <si>
    <t>budva</t>
  </si>
  <si>
    <t>169/19</t>
  </si>
  <si>
    <t>167/19</t>
  </si>
  <si>
    <t>0702-151/2019-3</t>
  </si>
  <si>
    <t>0702-229/2019-3</t>
  </si>
  <si>
    <t>0701-158/2019-3</t>
  </si>
  <si>
    <t>0701-205/2019-3</t>
  </si>
  <si>
    <t>0701-192/2019-3</t>
  </si>
  <si>
    <t>0701-215/2019-3</t>
  </si>
  <si>
    <t>0701-206/2019-3</t>
  </si>
  <si>
    <t>0701-194/2019-3</t>
  </si>
  <si>
    <t>0701-195/2019-3</t>
  </si>
  <si>
    <t>0701-285/2019-3</t>
  </si>
  <si>
    <t>0701-284/2019-3</t>
  </si>
  <si>
    <t>0701-286/2019-3</t>
  </si>
  <si>
    <t>553-1215/2018-3</t>
  </si>
  <si>
    <t>0702-26/2019-3</t>
  </si>
  <si>
    <t>0702-3/2019-4</t>
  </si>
  <si>
    <t>0702-4/2019-5</t>
  </si>
  <si>
    <t>0702-7/2019-6</t>
  </si>
  <si>
    <t>0702-28/2019-6</t>
  </si>
  <si>
    <t>0702-37/2019-7</t>
  </si>
  <si>
    <t>553-388/2019</t>
  </si>
  <si>
    <t>553-389/2019</t>
  </si>
  <si>
    <t>553-386-2019</t>
  </si>
  <si>
    <t>553-387/2019</t>
  </si>
  <si>
    <t>0701-347/2019-3</t>
  </si>
  <si>
    <t>553-597/19-2</t>
  </si>
  <si>
    <t>553-596/19-2</t>
  </si>
  <si>
    <t>553-554/19-2</t>
  </si>
  <si>
    <t>553-598/19-2</t>
  </si>
  <si>
    <t>predhodni period</t>
  </si>
  <si>
    <t>553-412/19-3</t>
  </si>
  <si>
    <t>553-918/19-2</t>
  </si>
  <si>
    <t>553-919/19-2</t>
  </si>
  <si>
    <t>553-917/19-2</t>
  </si>
  <si>
    <t>553-915/19-2</t>
  </si>
  <si>
    <t>553-908/19-2</t>
  </si>
  <si>
    <t>553-907/19-2</t>
  </si>
  <si>
    <t>553-1014/19-2</t>
  </si>
  <si>
    <t>0701-585/2019-3</t>
  </si>
  <si>
    <t>0701-590/2019-3</t>
  </si>
  <si>
    <t>0702-223/2019-3</t>
  </si>
  <si>
    <t>TIVAT</t>
  </si>
  <si>
    <t>0702-299/2019-3</t>
  </si>
  <si>
    <t>0702-444/2019-3</t>
  </si>
  <si>
    <t>0703-564/19</t>
  </si>
  <si>
    <t>0703-562/19</t>
  </si>
  <si>
    <t>0703-418/19</t>
  </si>
  <si>
    <t>0703-419/19</t>
  </si>
  <si>
    <t>0702-231/2019</t>
  </si>
  <si>
    <t>0702-158/2019</t>
  </si>
  <si>
    <t>0702-150/2019</t>
  </si>
  <si>
    <t>JNP ODOBRENE PO RJEŠENJIMA MINISTARSTVA - PO MJESECIMA U 2019. GODINI</t>
  </si>
  <si>
    <t>BROJ KORISNIKA JNP PO ODOBRENIM RJEŠENJIMA MINISTARSTVA - PO MJESECIMA U 2019. GODINI</t>
  </si>
  <si>
    <t>JNP ISPLAĆENE (preko centra) PO RJEŠENJIMA MINISTARSTVA - PO MJESECIMA U 2019. GODINI</t>
  </si>
  <si>
    <t>BROJ KORISNIKA JNP ISPLAĆENIH PO RJEŠENJIMA MINISTARSTVA - PO MJESECIMA U 2019. GODINI</t>
  </si>
  <si>
    <t>JNP ISPLAĆENE PO RJEŠENJIMA CENTRA ZA SOCIJALNI RAD - PO MJESECIMA U 2019. GODINI</t>
  </si>
  <si>
    <t>BROJ KORISNIKA JNP ISPLAĆENIH PO RJEŠENJIMA CENTRA ZA SOCIJALNI RAD - PO MJESECIMA U 2019. GODINI</t>
  </si>
  <si>
    <t>553-1219/2019-2</t>
  </si>
  <si>
    <t>0701-653/2019-3</t>
  </si>
  <si>
    <t>0701-451/2019-3</t>
  </si>
  <si>
    <t>0701-655/2019-3</t>
  </si>
  <si>
    <t>553-1368/19-2</t>
  </si>
  <si>
    <t>0701-303/2019</t>
  </si>
  <si>
    <t>0701-304/2019</t>
  </si>
  <si>
    <t>0701-311/2019</t>
  </si>
  <si>
    <t>17.05.209</t>
  </si>
  <si>
    <t>0701-305/2019</t>
  </si>
  <si>
    <t>0701-456/2019</t>
  </si>
  <si>
    <t>0701-455/2019</t>
  </si>
  <si>
    <t>0701-663/2019</t>
  </si>
  <si>
    <t>0701-657/2019</t>
  </si>
  <si>
    <t>0701-656/2019</t>
  </si>
  <si>
    <t>0701-461/2019</t>
  </si>
  <si>
    <t>0701-670/2019</t>
  </si>
  <si>
    <t>kotor</t>
  </si>
  <si>
    <t>0701-667/2019</t>
  </si>
  <si>
    <t>0701-669/2019</t>
  </si>
  <si>
    <t>0701-668/2019-3</t>
  </si>
  <si>
    <t>553-1286/19-2</t>
  </si>
  <si>
    <t>553-1281/19-2</t>
  </si>
  <si>
    <t>553-1285/19-2</t>
  </si>
  <si>
    <t>553-1282/19-2</t>
  </si>
  <si>
    <t>0702-156/2019-3</t>
  </si>
  <si>
    <t>0702-565/2019-3</t>
  </si>
  <si>
    <t>0702-463/2019-3</t>
  </si>
  <si>
    <t>553-1284/19-3</t>
  </si>
  <si>
    <t>553-1007/19-3</t>
  </si>
  <si>
    <t>553-1682/19-2</t>
  </si>
  <si>
    <t>26.06.2019.</t>
  </si>
  <si>
    <t>553-1683/19-2</t>
  </si>
  <si>
    <t>553-1684/19-2</t>
  </si>
  <si>
    <t>553-1685/19-2</t>
  </si>
  <si>
    <t>553-1688/19-2</t>
  </si>
  <si>
    <t>553-1690/19-2</t>
  </si>
  <si>
    <t>553-1687/19-2</t>
  </si>
  <si>
    <t>553-1689/19-2</t>
  </si>
  <si>
    <t>553-1691/19-2</t>
  </si>
  <si>
    <t>553-1694/19-2</t>
  </si>
  <si>
    <t>553-169619-2</t>
  </si>
  <si>
    <t>553-1450/19-2</t>
  </si>
  <si>
    <t>553-1681/19-2</t>
  </si>
  <si>
    <t>553-1756/19-2</t>
  </si>
  <si>
    <t>0701-989/2019</t>
  </si>
  <si>
    <t>0701-990/2019</t>
  </si>
  <si>
    <t>0702-728/2019</t>
  </si>
  <si>
    <t>0702-630/2019</t>
  </si>
  <si>
    <t>0702-645/2019</t>
  </si>
  <si>
    <t>0703-813/2019</t>
  </si>
  <si>
    <t>0703-814/2019</t>
  </si>
  <si>
    <t>553-1754/19-2</t>
  </si>
  <si>
    <t>0703-620/2019</t>
  </si>
  <si>
    <t>0703-664/2019</t>
  </si>
  <si>
    <t>0702-768/2019-3</t>
  </si>
  <si>
    <t>0702-765/2019-3</t>
  </si>
  <si>
    <t>0702-779/2019-3</t>
  </si>
  <si>
    <t>0703-954/19</t>
  </si>
  <si>
    <t>0703-940/19</t>
  </si>
  <si>
    <t>0701-1034/2019-3</t>
  </si>
  <si>
    <t>05.07.2019.</t>
  </si>
  <si>
    <t>553-1866/19-3</t>
  </si>
  <si>
    <t>19.07.2019.</t>
  </si>
  <si>
    <t>553-1936/19-2</t>
  </si>
  <si>
    <t>553-1937/19-2</t>
  </si>
  <si>
    <t>553-1938/19-2</t>
  </si>
  <si>
    <t>553-1939/19-2</t>
  </si>
  <si>
    <t>553-1940/19-2</t>
  </si>
  <si>
    <t>553-1941/19-2</t>
  </si>
  <si>
    <t>553-1942/19-2</t>
  </si>
  <si>
    <t>553-1943/19-2</t>
  </si>
  <si>
    <t>553-1944/19-2</t>
  </si>
  <si>
    <t>553-1945/19-2</t>
  </si>
  <si>
    <t>0701-1130/2019-3</t>
  </si>
  <si>
    <t>0703-1113/19</t>
  </si>
  <si>
    <t>0703-1114/20</t>
  </si>
  <si>
    <t>0701-1219/2019-3</t>
  </si>
  <si>
    <t>0701-1264/2019-3</t>
  </si>
  <si>
    <t>0702-886/2019-3</t>
  </si>
  <si>
    <t>0702-871/2019-3</t>
  </si>
  <si>
    <t>0702-869/2019-3</t>
  </si>
  <si>
    <t>553-2042/19-2</t>
  </si>
  <si>
    <t>553-2097/19-2</t>
  </si>
  <si>
    <t>553-2096/19-2</t>
  </si>
  <si>
    <t>0702-929/2019-3</t>
  </si>
  <si>
    <t>0702-872/2019-3</t>
  </si>
  <si>
    <t>0702-968/2019-3</t>
  </si>
  <si>
    <t>553-2448/19-2</t>
  </si>
  <si>
    <t>553-2449/19-2</t>
  </si>
  <si>
    <t>553-2440/19-2</t>
  </si>
  <si>
    <t>553-2442/19-2</t>
  </si>
  <si>
    <t>553-2441/19-2</t>
  </si>
  <si>
    <t>553-1786/19-2</t>
  </si>
  <si>
    <t>553-1874/19-3</t>
  </si>
  <si>
    <t>553-2443/19-2</t>
  </si>
  <si>
    <t>553-2444/19-2</t>
  </si>
  <si>
    <t>0701-1363/2019</t>
  </si>
  <si>
    <t>553-2438/19-2</t>
  </si>
  <si>
    <t>0701-1412/2019-2</t>
  </si>
  <si>
    <t>0703-1227/2019-2</t>
  </si>
  <si>
    <t>0703-1222/2019-2</t>
  </si>
  <si>
    <t>08-176/19-3</t>
  </si>
  <si>
    <t>553-2748/19-3</t>
  </si>
  <si>
    <t>553-2749/19-3</t>
  </si>
  <si>
    <t>553-2747/19-3</t>
  </si>
  <si>
    <t>553-2746/19-3</t>
  </si>
  <si>
    <t>553-2745/19-3</t>
  </si>
  <si>
    <t>553-2744/19-3</t>
  </si>
  <si>
    <t>553-2824/19-3</t>
  </si>
  <si>
    <t>0701-1467/2019-3</t>
  </si>
  <si>
    <t>0701-1606/2019-3</t>
  </si>
  <si>
    <t>KOTOR</t>
  </si>
  <si>
    <t>0703-1433/2019</t>
  </si>
  <si>
    <t>0703-1453/2019</t>
  </si>
  <si>
    <t>0702-1090/2019-3</t>
  </si>
  <si>
    <t>0702-1089/2019-3</t>
  </si>
  <si>
    <t>0702-1088/2019-3</t>
  </si>
  <si>
    <t>0701-1688/2019-3</t>
  </si>
  <si>
    <t>0701-1686/2019-3</t>
  </si>
  <si>
    <t>553-3044/19-2</t>
  </si>
  <si>
    <t>553-3033/19-2</t>
  </si>
  <si>
    <t>553-3034/19-2</t>
  </si>
  <si>
    <t>553-3321/19-2</t>
  </si>
  <si>
    <t>553-3177/19-2</t>
  </si>
  <si>
    <t>27.11.2019.</t>
  </si>
  <si>
    <t>553-3176/19-2</t>
  </si>
  <si>
    <t>553-3175/19-2</t>
  </si>
  <si>
    <t>553-3178/19-2</t>
  </si>
  <si>
    <t>553-3179/19-2</t>
  </si>
  <si>
    <t>553-3180/19-2</t>
  </si>
  <si>
    <t>0703-1644/2019-2</t>
  </si>
  <si>
    <t>0703-1647/019-3</t>
  </si>
  <si>
    <t>0702-1211/2019-3</t>
  </si>
  <si>
    <t>0702-1065/2019-3</t>
  </si>
  <si>
    <t>0702-1117/2019-4</t>
  </si>
  <si>
    <t>0702-1413/2019-3</t>
  </si>
  <si>
    <t>0702-1414/2019-3</t>
  </si>
  <si>
    <t>0702-1299/2019-3</t>
  </si>
  <si>
    <t>0702-1358/2019-3</t>
  </si>
  <si>
    <t>0701-1812/2019-3</t>
  </si>
  <si>
    <t>553-3680/19-2</t>
  </si>
  <si>
    <t>553-3681/19-2</t>
  </si>
  <si>
    <t>0701-1972/2019</t>
  </si>
  <si>
    <t>0703-1869/19</t>
  </si>
  <si>
    <t>0703-1871/19</t>
  </si>
  <si>
    <t>553-/19-2</t>
  </si>
  <si>
    <t>553-3319/2019</t>
  </si>
  <si>
    <t>553-3402/2019-2</t>
  </si>
  <si>
    <t>553-3401/2019-3</t>
  </si>
  <si>
    <t>553-3400/2019-4</t>
  </si>
  <si>
    <t>553-3399/2019-2</t>
  </si>
  <si>
    <t>553-3398/2019-3</t>
  </si>
  <si>
    <t>553-3397/2</t>
  </si>
  <si>
    <t>553-2173/3</t>
  </si>
  <si>
    <t>553-3404/2019-2</t>
  </si>
  <si>
    <t>553-3314/019-2</t>
  </si>
  <si>
    <t>553-3316/2019-2</t>
  </si>
  <si>
    <t>553-3403/2019-2</t>
  </si>
  <si>
    <t>553-3405/2019-2</t>
  </si>
  <si>
    <t>553-3406/019-2</t>
  </si>
  <si>
    <t>553-3408/2019-2</t>
  </si>
  <si>
    <t>553-3407/2019-2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</si>
</sst>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dd/mm/yy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mbria"/>
      <family val="1"/>
      <scheme val="major"/>
    </font>
    <font>
      <u/>
      <sz val="14"/>
      <color theme="1"/>
      <name val="Calibri"/>
      <family val="2"/>
      <scheme val="minor"/>
    </font>
    <font>
      <sz val="12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name val="Tahoma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2"/>
      <name val="Tahoma"/>
      <family val="2"/>
    </font>
    <font>
      <sz val="12"/>
      <color rgb="FFFF0000"/>
      <name val="Tahoma"/>
      <family val="2"/>
      <charset val="238"/>
    </font>
    <font>
      <sz val="10"/>
      <name val="Tahoma"/>
      <family val="2"/>
    </font>
    <font>
      <sz val="11"/>
      <color theme="1"/>
      <name val="Tahoma"/>
      <family val="2"/>
      <charset val="238"/>
    </font>
    <font>
      <sz val="12"/>
      <color theme="1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7">
    <xf numFmtId="0" fontId="0" fillId="0" borderId="0"/>
    <xf numFmtId="0" fontId="12" fillId="0" borderId="0"/>
    <xf numFmtId="0" fontId="14" fillId="0" borderId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9" fillId="22" borderId="8" applyNumberFormat="0" applyAlignment="0" applyProtection="0"/>
    <xf numFmtId="0" fontId="19" fillId="22" borderId="8" applyNumberFormat="0" applyAlignment="0" applyProtection="0"/>
    <xf numFmtId="0" fontId="20" fillId="23" borderId="9" applyNumberFormat="0" applyAlignment="0" applyProtection="0"/>
    <xf numFmtId="0" fontId="20" fillId="23" borderId="9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9" borderId="8" applyNumberFormat="0" applyAlignment="0" applyProtection="0"/>
    <xf numFmtId="0" fontId="26" fillId="9" borderId="8" applyNumberFormat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14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" fillId="0" borderId="0"/>
    <xf numFmtId="0" fontId="13" fillId="0" borderId="0"/>
    <xf numFmtId="0" fontId="14" fillId="25" borderId="14" applyNumberFormat="0" applyFont="0" applyAlignment="0" applyProtection="0"/>
    <xf numFmtId="0" fontId="15" fillId="25" borderId="14" applyNumberFormat="0" applyFont="0" applyAlignment="0" applyProtection="0"/>
    <xf numFmtId="0" fontId="14" fillId="25" borderId="14" applyNumberFormat="0" applyFont="0" applyAlignment="0" applyProtection="0"/>
    <xf numFmtId="0" fontId="15" fillId="25" borderId="14" applyNumberFormat="0" applyFont="0" applyAlignment="0" applyProtection="0"/>
    <xf numFmtId="0" fontId="29" fillId="22" borderId="15" applyNumberFormat="0" applyAlignment="0" applyProtection="0"/>
    <xf numFmtId="0" fontId="29" fillId="22" borderId="15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16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" fontId="0" fillId="0" borderId="1" xfId="0" applyNumberFormat="1" applyFont="1" applyBorder="1" applyAlignment="1"/>
    <xf numFmtId="1" fontId="0" fillId="0" borderId="1" xfId="0" applyNumberFormat="1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1" fontId="0" fillId="0" borderId="0" xfId="0" applyNumberFormat="1" applyFont="1" applyBorder="1" applyAlignme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4" fontId="2" fillId="0" borderId="1" xfId="0" applyNumberFormat="1" applyFont="1" applyBorder="1" applyAlignment="1"/>
    <xf numFmtId="1" fontId="2" fillId="0" borderId="1" xfId="0" applyNumberFormat="1" applyFont="1" applyBorder="1" applyAlignment="1"/>
    <xf numFmtId="0" fontId="5" fillId="0" borderId="0" xfId="0" applyFont="1" applyFill="1" applyBorder="1" applyAlignment="1">
      <alignment horizontal="center"/>
    </xf>
    <xf numFmtId="0" fontId="8" fillId="0" borderId="0" xfId="0" applyFont="1"/>
    <xf numFmtId="1" fontId="2" fillId="0" borderId="0" xfId="0" applyNumberFormat="1" applyFont="1" applyBorder="1" applyAlignment="1"/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7" xfId="0" applyFont="1" applyFill="1" applyBorder="1" applyAlignment="1"/>
    <xf numFmtId="0" fontId="4" fillId="0" borderId="0" xfId="0" applyFont="1" applyFill="1" applyBorder="1" applyAlignment="1"/>
    <xf numFmtId="0" fontId="4" fillId="0" borderId="7" xfId="0" applyFont="1" applyFill="1" applyBorder="1" applyAlignment="1"/>
    <xf numFmtId="0" fontId="3" fillId="0" borderId="7" xfId="0" applyFont="1" applyFill="1" applyBorder="1" applyAlignment="1"/>
    <xf numFmtId="2" fontId="2" fillId="0" borderId="1" xfId="0" applyNumberFormat="1" applyFont="1" applyBorder="1" applyAlignment="1"/>
    <xf numFmtId="2" fontId="0" fillId="0" borderId="1" xfId="0" applyNumberFormat="1" applyFont="1" applyBorder="1" applyAlignment="1"/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/>
    <xf numFmtId="0" fontId="9" fillId="0" borderId="1" xfId="0" applyFont="1" applyBorder="1"/>
    <xf numFmtId="14" fontId="9" fillId="0" borderId="1" xfId="0" applyNumberFormat="1" applyFont="1" applyBorder="1"/>
    <xf numFmtId="164" fontId="9" fillId="0" borderId="1" xfId="0" applyNumberFormat="1" applyFont="1" applyBorder="1"/>
    <xf numFmtId="0" fontId="9" fillId="0" borderId="0" xfId="0" applyFont="1"/>
    <xf numFmtId="1" fontId="9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/>
    <xf numFmtId="49" fontId="11" fillId="0" borderId="1" xfId="0" applyNumberFormat="1" applyFont="1" applyBorder="1" applyAlignment="1">
      <alignment horizontal="left"/>
    </xf>
    <xf numFmtId="0" fontId="11" fillId="0" borderId="1" xfId="0" applyFont="1" applyFill="1" applyBorder="1"/>
    <xf numFmtId="1" fontId="11" fillId="0" borderId="1" xfId="0" applyNumberFormat="1" applyFont="1" applyBorder="1" applyAlignment="1">
      <alignment horizontal="left"/>
    </xf>
    <xf numFmtId="0" fontId="9" fillId="0" borderId="0" xfId="0" applyFont="1" applyBorder="1"/>
    <xf numFmtId="164" fontId="10" fillId="0" borderId="1" xfId="0" applyNumberFormat="1" applyFont="1" applyBorder="1"/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65" fontId="11" fillId="0" borderId="0" xfId="0" applyNumberFormat="1" applyFont="1" applyBorder="1" applyAlignment="1">
      <alignment horizontal="right"/>
    </xf>
    <xf numFmtId="0" fontId="33" fillId="0" borderId="0" xfId="0" applyFont="1"/>
    <xf numFmtId="4" fontId="35" fillId="0" borderId="1" xfId="0" applyNumberFormat="1" applyFont="1" applyBorder="1" applyAlignment="1"/>
    <xf numFmtId="0" fontId="36" fillId="0" borderId="1" xfId="0" applyFont="1" applyBorder="1" applyAlignment="1">
      <alignment horizontal="center" vertical="center"/>
    </xf>
    <xf numFmtId="4" fontId="36" fillId="0" borderId="1" xfId="0" applyNumberFormat="1" applyFont="1" applyBorder="1" applyAlignment="1"/>
    <xf numFmtId="0" fontId="0" fillId="0" borderId="0" xfId="0" applyAlignment="1">
      <alignment horizontal="center"/>
    </xf>
    <xf numFmtId="14" fontId="9" fillId="0" borderId="0" xfId="0" applyNumberFormat="1" applyFont="1" applyBorder="1"/>
    <xf numFmtId="0" fontId="9" fillId="0" borderId="0" xfId="0" applyFont="1" applyFill="1" applyBorder="1"/>
    <xf numFmtId="0" fontId="11" fillId="0" borderId="0" xfId="0" applyFont="1" applyBorder="1"/>
    <xf numFmtId="49" fontId="11" fillId="0" borderId="0" xfId="0" applyNumberFormat="1" applyFont="1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0" fontId="11" fillId="0" borderId="2" xfId="0" applyFont="1" applyFill="1" applyBorder="1"/>
    <xf numFmtId="49" fontId="11" fillId="0" borderId="1" xfId="0" applyNumberFormat="1" applyFont="1" applyFill="1" applyBorder="1"/>
    <xf numFmtId="14" fontId="11" fillId="0" borderId="1" xfId="0" applyNumberFormat="1" applyFont="1" applyFill="1" applyBorder="1" applyAlignment="1"/>
    <xf numFmtId="164" fontId="11" fillId="0" borderId="1" xfId="0" applyNumberFormat="1" applyFont="1" applyFill="1" applyBorder="1" applyAlignment="1">
      <alignment horizontal="right"/>
    </xf>
    <xf numFmtId="0" fontId="9" fillId="0" borderId="0" xfId="0" applyFont="1" applyFill="1"/>
    <xf numFmtId="14" fontId="11" fillId="0" borderId="1" xfId="0" applyNumberFormat="1" applyFont="1" applyFill="1" applyBorder="1"/>
    <xf numFmtId="14" fontId="9" fillId="0" borderId="1" xfId="0" applyNumberFormat="1" applyFont="1" applyFill="1" applyBorder="1"/>
    <xf numFmtId="164" fontId="9" fillId="0" borderId="1" xfId="0" applyNumberFormat="1" applyFont="1" applyFill="1" applyBorder="1" applyAlignment="1">
      <alignment horizontal="right"/>
    </xf>
    <xf numFmtId="49" fontId="11" fillId="0" borderId="1" xfId="0" applyNumberFormat="1" applyFont="1" applyFill="1" applyBorder="1" applyAlignment="1">
      <alignment horizontal="left"/>
    </xf>
    <xf numFmtId="164" fontId="9" fillId="0" borderId="1" xfId="0" applyNumberFormat="1" applyFont="1" applyFill="1" applyBorder="1"/>
    <xf numFmtId="49" fontId="11" fillId="0" borderId="1" xfId="1" applyNumberFormat="1" applyFont="1" applyFill="1" applyBorder="1"/>
    <xf numFmtId="0" fontId="11" fillId="0" borderId="1" xfId="1" applyFont="1" applyFill="1" applyBorder="1"/>
    <xf numFmtId="0" fontId="11" fillId="0" borderId="1" xfId="1" applyFont="1" applyFill="1" applyBorder="1" applyAlignment="1">
      <alignment horizontal="center"/>
    </xf>
    <xf numFmtId="164" fontId="11" fillId="0" borderId="1" xfId="1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center"/>
    </xf>
    <xf numFmtId="164" fontId="11" fillId="0" borderId="1" xfId="0" applyNumberFormat="1" applyFont="1" applyFill="1" applyBorder="1"/>
    <xf numFmtId="0" fontId="0" fillId="0" borderId="0" xfId="0" applyFill="1"/>
    <xf numFmtId="16" fontId="11" fillId="0" borderId="1" xfId="0" applyNumberFormat="1" applyFont="1" applyFill="1" applyBorder="1"/>
    <xf numFmtId="1" fontId="9" fillId="0" borderId="1" xfId="0" applyNumberFormat="1" applyFont="1" applyFill="1" applyBorder="1" applyAlignment="1">
      <alignment horizontal="left" vertical="top"/>
    </xf>
    <xf numFmtId="1" fontId="9" fillId="0" borderId="2" xfId="0" applyNumberFormat="1" applyFont="1" applyFill="1" applyBorder="1" applyAlignment="1">
      <alignment horizontal="left"/>
    </xf>
    <xf numFmtId="0" fontId="11" fillId="0" borderId="2" xfId="0" applyFont="1" applyFill="1" applyBorder="1" applyAlignment="1">
      <alignment horizontal="center"/>
    </xf>
    <xf numFmtId="49" fontId="37" fillId="0" borderId="1" xfId="1" applyNumberFormat="1" applyFont="1" applyBorder="1"/>
    <xf numFmtId="49" fontId="37" fillId="0" borderId="1" xfId="0" applyNumberFormat="1" applyFont="1" applyBorder="1"/>
    <xf numFmtId="49" fontId="11" fillId="0" borderId="1" xfId="0" applyNumberFormat="1" applyFont="1" applyBorder="1"/>
    <xf numFmtId="14" fontId="11" fillId="0" borderId="1" xfId="0" applyNumberFormat="1" applyFont="1" applyBorder="1" applyAlignment="1"/>
    <xf numFmtId="164" fontId="11" fillId="0" borderId="1" xfId="0" applyNumberFormat="1" applyFont="1" applyBorder="1" applyAlignment="1">
      <alignment horizontal="right"/>
    </xf>
    <xf numFmtId="0" fontId="38" fillId="0" borderId="1" xfId="0" applyFont="1" applyBorder="1" applyAlignment="1">
      <alignment wrapText="1"/>
    </xf>
    <xf numFmtId="164" fontId="11" fillId="0" borderId="1" xfId="0" applyNumberFormat="1" applyFont="1" applyBorder="1" applyAlignment="1"/>
    <xf numFmtId="1" fontId="9" fillId="0" borderId="1" xfId="0" applyNumberFormat="1" applyFont="1" applyBorder="1" applyAlignment="1">
      <alignment horizontal="left"/>
    </xf>
    <xf numFmtId="164" fontId="9" fillId="0" borderId="1" xfId="0" applyNumberFormat="1" applyFont="1" applyBorder="1" applyAlignment="1"/>
    <xf numFmtId="164" fontId="9" fillId="0" borderId="0" xfId="0" applyNumberFormat="1" applyFont="1" applyBorder="1"/>
    <xf numFmtId="164" fontId="10" fillId="0" borderId="0" xfId="0" applyNumberFormat="1" applyFont="1" applyBorder="1"/>
    <xf numFmtId="0" fontId="37" fillId="0" borderId="1" xfId="1" applyFont="1" applyBorder="1"/>
    <xf numFmtId="164" fontId="37" fillId="0" borderId="1" xfId="1" applyNumberFormat="1" applyFont="1" applyBorder="1"/>
    <xf numFmtId="0" fontId="37" fillId="0" borderId="1" xfId="0" applyFont="1" applyBorder="1"/>
    <xf numFmtId="164" fontId="37" fillId="0" borderId="1" xfId="0" applyNumberFormat="1" applyFont="1" applyBorder="1"/>
    <xf numFmtId="164" fontId="11" fillId="0" borderId="1" xfId="0" applyNumberFormat="1" applyFont="1" applyBorder="1"/>
    <xf numFmtId="49" fontId="11" fillId="0" borderId="1" xfId="1" applyNumberFormat="1" applyFont="1" applyBorder="1"/>
    <xf numFmtId="0" fontId="11" fillId="0" borderId="1" xfId="1" applyFont="1" applyBorder="1"/>
    <xf numFmtId="0" fontId="11" fillId="0" borderId="1" xfId="1" applyFont="1" applyBorder="1" applyAlignment="1">
      <alignment horizontal="center"/>
    </xf>
    <xf numFmtId="164" fontId="11" fillId="0" borderId="1" xfId="1" applyNumberFormat="1" applyFont="1" applyBorder="1"/>
    <xf numFmtId="0" fontId="9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right"/>
    </xf>
    <xf numFmtId="14" fontId="9" fillId="0" borderId="0" xfId="0" applyNumberFormat="1" applyFont="1" applyAlignment="1">
      <alignment horizontal="right"/>
    </xf>
    <xf numFmtId="1" fontId="9" fillId="0" borderId="0" xfId="0" applyNumberFormat="1" applyFont="1" applyBorder="1"/>
    <xf numFmtId="14" fontId="9" fillId="0" borderId="0" xfId="0" applyNumberFormat="1" applyFont="1" applyBorder="1" applyAlignment="1">
      <alignment horizontal="right"/>
    </xf>
    <xf numFmtId="164" fontId="11" fillId="0" borderId="0" xfId="0" applyNumberFormat="1" applyFont="1" applyBorder="1" applyAlignment="1">
      <alignment horizontal="right"/>
    </xf>
    <xf numFmtId="14" fontId="11" fillId="0" borderId="6" xfId="0" applyNumberFormat="1" applyFont="1" applyBorder="1" applyAlignment="1">
      <alignment horizontal="right"/>
    </xf>
    <xf numFmtId="14" fontId="9" fillId="0" borderId="6" xfId="0" applyNumberFormat="1" applyFont="1" applyBorder="1" applyAlignment="1">
      <alignment horizontal="right"/>
    </xf>
    <xf numFmtId="164" fontId="10" fillId="0" borderId="0" xfId="0" applyNumberFormat="1" applyFont="1"/>
    <xf numFmtId="164" fontId="11" fillId="0" borderId="1" xfId="1" applyNumberFormat="1" applyFont="1" applyBorder="1" applyAlignment="1">
      <alignment horizontal="right"/>
    </xf>
    <xf numFmtId="14" fontId="9" fillId="0" borderId="1" xfId="0" applyNumberFormat="1" applyFont="1" applyBorder="1" applyAlignment="1">
      <alignment horizontal="center"/>
    </xf>
    <xf numFmtId="0" fontId="11" fillId="0" borderId="1" xfId="1" applyFont="1" applyBorder="1" applyAlignment="1">
      <alignment horizontal="left"/>
    </xf>
    <xf numFmtId="1" fontId="9" fillId="0" borderId="1" xfId="0" applyNumberFormat="1" applyFont="1" applyBorder="1"/>
    <xf numFmtId="14" fontId="9" fillId="0" borderId="1" xfId="0" applyNumberFormat="1" applyFont="1" applyBorder="1" applyAlignment="1">
      <alignment horizontal="left"/>
    </xf>
    <xf numFmtId="0" fontId="39" fillId="0" borderId="1" xfId="0" applyFont="1" applyBorder="1"/>
    <xf numFmtId="0" fontId="39" fillId="0" borderId="1" xfId="0" applyFont="1" applyBorder="1" applyAlignment="1">
      <alignment horizontal="center"/>
    </xf>
    <xf numFmtId="0" fontId="37" fillId="0" borderId="1" xfId="1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164" fontId="37" fillId="0" borderId="0" xfId="0" applyNumberFormat="1" applyFont="1" applyBorder="1"/>
    <xf numFmtId="49" fontId="9" fillId="0" borderId="1" xfId="0" applyNumberFormat="1" applyFont="1" applyBorder="1" applyAlignment="1">
      <alignment horizontal="left"/>
    </xf>
    <xf numFmtId="0" fontId="40" fillId="0" borderId="1" xfId="0" applyFont="1" applyBorder="1"/>
    <xf numFmtId="0" fontId="41" fillId="0" borderId="0" xfId="0" applyFont="1"/>
    <xf numFmtId="0" fontId="41" fillId="0" borderId="1" xfId="0" applyFont="1" applyBorder="1"/>
    <xf numFmtId="49" fontId="41" fillId="0" borderId="1" xfId="0" applyNumberFormat="1" applyFont="1" applyBorder="1" applyAlignment="1">
      <alignment horizontal="left"/>
    </xf>
    <xf numFmtId="14" fontId="37" fillId="0" borderId="1" xfId="0" applyNumberFormat="1" applyFont="1" applyBorder="1" applyAlignment="1">
      <alignment horizontal="left"/>
    </xf>
    <xf numFmtId="164" fontId="37" fillId="0" borderId="1" xfId="0" applyNumberFormat="1" applyFont="1" applyBorder="1" applyAlignment="1"/>
    <xf numFmtId="1" fontId="37" fillId="0" borderId="1" xfId="0" applyNumberFormat="1" applyFont="1" applyBorder="1" applyAlignment="1">
      <alignment horizontal="left"/>
    </xf>
    <xf numFmtId="1" fontId="41" fillId="0" borderId="1" xfId="0" applyNumberFormat="1" applyFont="1" applyBorder="1" applyAlignment="1">
      <alignment horizontal="left"/>
    </xf>
    <xf numFmtId="49" fontId="37" fillId="0" borderId="1" xfId="0" applyNumberFormat="1" applyFont="1" applyBorder="1" applyAlignment="1">
      <alignment horizontal="left"/>
    </xf>
    <xf numFmtId="0" fontId="41" fillId="0" borderId="0" xfId="0" applyFont="1" applyBorder="1"/>
    <xf numFmtId="49" fontId="37" fillId="0" borderId="0" xfId="0" applyNumberFormat="1" applyFont="1" applyBorder="1" applyAlignment="1">
      <alignment horizontal="left"/>
    </xf>
    <xf numFmtId="14" fontId="37" fillId="0" borderId="0" xfId="0" applyNumberFormat="1" applyFont="1" applyBorder="1" applyAlignment="1">
      <alignment horizontal="left"/>
    </xf>
    <xf numFmtId="0" fontId="37" fillId="0" borderId="0" xfId="0" applyFont="1" applyBorder="1"/>
    <xf numFmtId="164" fontId="37" fillId="0" borderId="0" xfId="0" applyNumberFormat="1" applyFont="1" applyBorder="1" applyAlignment="1"/>
    <xf numFmtId="49" fontId="41" fillId="0" borderId="1" xfId="0" applyNumberFormat="1" applyFont="1" applyBorder="1"/>
    <xf numFmtId="164" fontId="9" fillId="0" borderId="1" xfId="0" applyNumberFormat="1" applyFont="1" applyBorder="1" applyAlignment="1">
      <alignment horizontal="right"/>
    </xf>
    <xf numFmtId="49" fontId="9" fillId="0" borderId="1" xfId="0" applyNumberFormat="1" applyFont="1" applyBorder="1"/>
    <xf numFmtId="164" fontId="40" fillId="0" borderId="0" xfId="0" applyNumberFormat="1" applyFont="1"/>
    <xf numFmtId="164" fontId="9" fillId="0" borderId="0" xfId="0" applyNumberFormat="1" applyFont="1"/>
    <xf numFmtId="0" fontId="37" fillId="0" borderId="1" xfId="1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2" fontId="9" fillId="0" borderId="1" xfId="0" applyNumberFormat="1" applyFont="1" applyBorder="1"/>
    <xf numFmtId="14" fontId="11" fillId="0" borderId="0" xfId="0" applyNumberFormat="1" applyFont="1" applyBorder="1" applyAlignment="1">
      <alignment horizontal="left"/>
    </xf>
    <xf numFmtId="164" fontId="9" fillId="0" borderId="0" xfId="0" applyNumberFormat="1" applyFont="1" applyBorder="1" applyAlignment="1">
      <alignment horizontal="right"/>
    </xf>
    <xf numFmtId="49" fontId="9" fillId="0" borderId="0" xfId="0" applyNumberFormat="1" applyFont="1" applyBorder="1" applyAlignment="1">
      <alignment horizontal="left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/>
    </xf>
    <xf numFmtId="0" fontId="34" fillId="2" borderId="5" xfId="0" applyFont="1" applyFill="1" applyBorder="1" applyAlignment="1">
      <alignment horizontal="center" vertical="center"/>
    </xf>
    <xf numFmtId="0" fontId="34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</cellXfs>
  <cellStyles count="97">
    <cellStyle name="20% - Accent1 2" xfId="4"/>
    <cellStyle name="20% - Accent1 3" xfId="3"/>
    <cellStyle name="20% - Accent2 2" xfId="6"/>
    <cellStyle name="20% - Accent2 3" xfId="5"/>
    <cellStyle name="20% - Accent3 2" xfId="8"/>
    <cellStyle name="20% - Accent3 3" xfId="7"/>
    <cellStyle name="20% - Accent4 2" xfId="10"/>
    <cellStyle name="20% - Accent4 3" xfId="9"/>
    <cellStyle name="20% - Accent5 2" xfId="12"/>
    <cellStyle name="20% - Accent5 3" xfId="11"/>
    <cellStyle name="20% - Accent6 2" xfId="14"/>
    <cellStyle name="20% - Accent6 3" xfId="13"/>
    <cellStyle name="40% - Accent1 2" xfId="16"/>
    <cellStyle name="40% - Accent1 3" xfId="15"/>
    <cellStyle name="40% - Accent2 2" xfId="18"/>
    <cellStyle name="40% - Accent2 3" xfId="17"/>
    <cellStyle name="40% - Accent3 2" xfId="20"/>
    <cellStyle name="40% - Accent3 3" xfId="19"/>
    <cellStyle name="40% - Accent4 2" xfId="22"/>
    <cellStyle name="40% - Accent4 3" xfId="21"/>
    <cellStyle name="40% - Accent5 2" xfId="24"/>
    <cellStyle name="40% - Accent5 3" xfId="23"/>
    <cellStyle name="40% - Accent6 2" xfId="26"/>
    <cellStyle name="40% - Accent6 3" xfId="25"/>
    <cellStyle name="60% - Accent1 2" xfId="28"/>
    <cellStyle name="60% - Accent1 3" xfId="27"/>
    <cellStyle name="60% - Accent2 2" xfId="30"/>
    <cellStyle name="60% - Accent2 3" xfId="29"/>
    <cellStyle name="60% - Accent3 2" xfId="32"/>
    <cellStyle name="60% - Accent3 3" xfId="31"/>
    <cellStyle name="60% - Accent4 2" xfId="34"/>
    <cellStyle name="60% - Accent4 3" xfId="33"/>
    <cellStyle name="60% - Accent5 2" xfId="36"/>
    <cellStyle name="60% - Accent5 3" xfId="35"/>
    <cellStyle name="60% - Accent6 2" xfId="38"/>
    <cellStyle name="60% - Accent6 3" xfId="37"/>
    <cellStyle name="Accent1 2" xfId="40"/>
    <cellStyle name="Accent1 3" xfId="39"/>
    <cellStyle name="Accent2 2" xfId="42"/>
    <cellStyle name="Accent2 3" xfId="41"/>
    <cellStyle name="Accent3 2" xfId="44"/>
    <cellStyle name="Accent3 3" xfId="43"/>
    <cellStyle name="Accent4 2" xfId="46"/>
    <cellStyle name="Accent4 3" xfId="45"/>
    <cellStyle name="Accent5 2" xfId="48"/>
    <cellStyle name="Accent5 3" xfId="47"/>
    <cellStyle name="Accent6 2" xfId="50"/>
    <cellStyle name="Accent6 3" xfId="49"/>
    <cellStyle name="Bad 2" xfId="52"/>
    <cellStyle name="Bad 3" xfId="51"/>
    <cellStyle name="Calculation 2" xfId="54"/>
    <cellStyle name="Calculation 3" xfId="53"/>
    <cellStyle name="Check Cell 2" xfId="56"/>
    <cellStyle name="Check Cell 3" xfId="55"/>
    <cellStyle name="Explanatory Text 2" xfId="58"/>
    <cellStyle name="Explanatory Text 3" xfId="57"/>
    <cellStyle name="Good 2" xfId="60"/>
    <cellStyle name="Good 3" xfId="59"/>
    <cellStyle name="Heading 1 2" xfId="62"/>
    <cellStyle name="Heading 1 3" xfId="61"/>
    <cellStyle name="Heading 2 2" xfId="64"/>
    <cellStyle name="Heading 2 3" xfId="63"/>
    <cellStyle name="Heading 3 2" xfId="66"/>
    <cellStyle name="Heading 3 3" xfId="65"/>
    <cellStyle name="Heading 4 2" xfId="68"/>
    <cellStyle name="Heading 4 3" xfId="67"/>
    <cellStyle name="Input 2" xfId="70"/>
    <cellStyle name="Input 3" xfId="69"/>
    <cellStyle name="Linked Cell 2" xfId="72"/>
    <cellStyle name="Linked Cell 3" xfId="71"/>
    <cellStyle name="Neutral 2" xfId="74"/>
    <cellStyle name="Neutral 3" xfId="73"/>
    <cellStyle name="Normal" xfId="0" builtinId="0"/>
    <cellStyle name="Normal 2" xfId="75"/>
    <cellStyle name="Normal 2 2" xfId="76"/>
    <cellStyle name="Normal 2 3" xfId="77"/>
    <cellStyle name="Normal 2 3 2" xfId="78"/>
    <cellStyle name="Normal 2 4" xfId="79"/>
    <cellStyle name="Normal 3" xfId="80"/>
    <cellStyle name="Normal 3 2" xfId="81"/>
    <cellStyle name="Normal 3 3" xfId="82"/>
    <cellStyle name="Normal 4" xfId="83"/>
    <cellStyle name="Normal 5" xfId="84"/>
    <cellStyle name="Normal 6" xfId="1"/>
    <cellStyle name="Normal 7" xfId="2"/>
    <cellStyle name="Note 2" xfId="86"/>
    <cellStyle name="Note 2 2" xfId="87"/>
    <cellStyle name="Note 3" xfId="88"/>
    <cellStyle name="Note 4" xfId="85"/>
    <cellStyle name="Output 2" xfId="90"/>
    <cellStyle name="Output 3" xfId="89"/>
    <cellStyle name="Title 2" xfId="92"/>
    <cellStyle name="Title 3" xfId="91"/>
    <cellStyle name="Total 2" xfId="94"/>
    <cellStyle name="Total 3" xfId="93"/>
    <cellStyle name="Warning Text 2" xfId="96"/>
    <cellStyle name="Warning Text 3" xfId="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64"/>
  <sheetViews>
    <sheetView tabSelected="1" zoomScale="80" zoomScaleNormal="80" workbookViewId="0">
      <selection activeCell="B46" sqref="B46:D158"/>
    </sheetView>
  </sheetViews>
  <sheetFormatPr defaultRowHeight="15" x14ac:dyDescent="0.25"/>
  <cols>
    <col min="1" max="1" width="7.140625" customWidth="1"/>
    <col min="2" max="2" width="20.7109375" customWidth="1"/>
    <col min="3" max="3" width="13.85546875" customWidth="1"/>
    <col min="4" max="4" width="14" customWidth="1"/>
    <col min="5" max="6" width="11.7109375" customWidth="1"/>
    <col min="7" max="7" width="12.5703125" customWidth="1"/>
    <col min="8" max="8" width="13.7109375" bestFit="1" customWidth="1"/>
    <col min="9" max="9" width="11.140625" customWidth="1"/>
    <col min="10" max="10" width="14.5703125" customWidth="1"/>
    <col min="11" max="11" width="11.85546875" customWidth="1"/>
    <col min="12" max="12" width="11.140625" customWidth="1"/>
    <col min="13" max="14" width="11.42578125" customWidth="1"/>
    <col min="15" max="15" width="13.28515625" customWidth="1"/>
  </cols>
  <sheetData>
    <row r="2" spans="1:18" ht="22.5" x14ac:dyDescent="0.3">
      <c r="E2" s="163" t="s">
        <v>34</v>
      </c>
      <c r="F2" s="163"/>
      <c r="G2" s="163"/>
      <c r="H2" s="163"/>
      <c r="I2" s="163"/>
      <c r="J2" s="163"/>
      <c r="K2" s="163"/>
    </row>
    <row r="4" spans="1:18" ht="18.75" x14ac:dyDescent="0.3">
      <c r="A4" s="3"/>
      <c r="B4" s="16" t="s">
        <v>29</v>
      </c>
      <c r="C4" s="17"/>
      <c r="D4" s="17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8" ht="27" customHeight="1" x14ac:dyDescent="0.25">
      <c r="A5" s="150" t="s">
        <v>105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2"/>
    </row>
    <row r="6" spans="1:18" ht="34.5" customHeight="1" x14ac:dyDescent="0.25">
      <c r="A6" s="153" t="s">
        <v>0</v>
      </c>
      <c r="B6" s="155" t="s">
        <v>17</v>
      </c>
      <c r="C6" s="160" t="s">
        <v>105</v>
      </c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2"/>
      <c r="O6" s="155" t="s">
        <v>13</v>
      </c>
    </row>
    <row r="7" spans="1:18" ht="18.75" customHeight="1" x14ac:dyDescent="0.25">
      <c r="A7" s="154"/>
      <c r="B7" s="156"/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156"/>
    </row>
    <row r="8" spans="1:18" ht="46.5" customHeight="1" x14ac:dyDescent="0.25">
      <c r="A8" s="5">
        <v>1</v>
      </c>
      <c r="B8" s="31" t="s">
        <v>39</v>
      </c>
      <c r="C8" s="53">
        <f t="shared" ref="C8:N8" si="0">C11+C12+C13</f>
        <v>0</v>
      </c>
      <c r="D8" s="53">
        <f t="shared" si="0"/>
        <v>1450</v>
      </c>
      <c r="E8" s="53">
        <f t="shared" si="0"/>
        <v>900</v>
      </c>
      <c r="F8" s="53">
        <f t="shared" si="0"/>
        <v>2050</v>
      </c>
      <c r="G8" s="53">
        <f t="shared" si="0"/>
        <v>1350</v>
      </c>
      <c r="H8" s="53">
        <f t="shared" si="0"/>
        <v>2300</v>
      </c>
      <c r="I8" s="53">
        <f t="shared" si="0"/>
        <v>2900</v>
      </c>
      <c r="J8" s="53">
        <f t="shared" si="0"/>
        <v>1150</v>
      </c>
      <c r="K8" s="53">
        <f t="shared" si="0"/>
        <v>1500</v>
      </c>
      <c r="L8" s="53">
        <f t="shared" si="0"/>
        <v>1200</v>
      </c>
      <c r="M8" s="53">
        <f t="shared" si="0"/>
        <v>1950</v>
      </c>
      <c r="N8" s="53">
        <f t="shared" si="0"/>
        <v>2450</v>
      </c>
      <c r="O8" s="18">
        <f>SUM(C8:N8)</f>
        <v>19200</v>
      </c>
      <c r="R8" s="52"/>
    </row>
    <row r="9" spans="1:18" ht="30.75" customHeight="1" x14ac:dyDescent="0.25">
      <c r="A9" s="153" t="s">
        <v>0</v>
      </c>
      <c r="B9" s="155" t="s">
        <v>18</v>
      </c>
      <c r="C9" s="157" t="s">
        <v>105</v>
      </c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9"/>
      <c r="O9" s="155" t="s">
        <v>13</v>
      </c>
    </row>
    <row r="10" spans="1:18" x14ac:dyDescent="0.25">
      <c r="A10" s="154"/>
      <c r="B10" s="156"/>
      <c r="C10" s="54" t="s">
        <v>1</v>
      </c>
      <c r="D10" s="54" t="s">
        <v>2</v>
      </c>
      <c r="E10" s="54" t="s">
        <v>3</v>
      </c>
      <c r="F10" s="54" t="s">
        <v>4</v>
      </c>
      <c r="G10" s="54" t="s">
        <v>5</v>
      </c>
      <c r="H10" s="54" t="s">
        <v>6</v>
      </c>
      <c r="I10" s="54" t="s">
        <v>7</v>
      </c>
      <c r="J10" s="54" t="s">
        <v>8</v>
      </c>
      <c r="K10" s="54" t="s">
        <v>9</v>
      </c>
      <c r="L10" s="54" t="s">
        <v>10</v>
      </c>
      <c r="M10" s="54" t="s">
        <v>11</v>
      </c>
      <c r="N10" s="54" t="s">
        <v>12</v>
      </c>
      <c r="O10" s="156"/>
    </row>
    <row r="11" spans="1:18" ht="20.25" customHeight="1" x14ac:dyDescent="0.25">
      <c r="A11" s="5" t="s">
        <v>14</v>
      </c>
      <c r="B11" s="32" t="s">
        <v>40</v>
      </c>
      <c r="C11" s="55"/>
      <c r="D11" s="55">
        <v>1300</v>
      </c>
      <c r="E11" s="55">
        <v>900</v>
      </c>
      <c r="F11" s="55">
        <v>1850</v>
      </c>
      <c r="G11" s="55">
        <v>1000</v>
      </c>
      <c r="H11" s="55">
        <v>2200</v>
      </c>
      <c r="I11" s="55">
        <v>2900</v>
      </c>
      <c r="J11" s="55">
        <v>1150</v>
      </c>
      <c r="K11" s="55">
        <f>700+350</f>
        <v>1050</v>
      </c>
      <c r="L11" s="55">
        <v>1200</v>
      </c>
      <c r="M11" s="55">
        <v>1950</v>
      </c>
      <c r="N11" s="55">
        <v>1750</v>
      </c>
      <c r="O11" s="18">
        <f>SUM(C11:N11)</f>
        <v>17250</v>
      </c>
    </row>
    <row r="12" spans="1:18" ht="23.25" customHeight="1" x14ac:dyDescent="0.25">
      <c r="A12" s="5" t="s">
        <v>15</v>
      </c>
      <c r="B12" s="32" t="s">
        <v>41</v>
      </c>
      <c r="C12" s="55"/>
      <c r="D12" s="55">
        <v>0</v>
      </c>
      <c r="E12" s="55">
        <v>0</v>
      </c>
      <c r="F12" s="55">
        <v>0</v>
      </c>
      <c r="G12" s="55">
        <v>350</v>
      </c>
      <c r="H12" s="55">
        <v>100</v>
      </c>
      <c r="I12" s="55">
        <v>0</v>
      </c>
      <c r="J12" s="55">
        <v>0</v>
      </c>
      <c r="K12" s="55">
        <v>300</v>
      </c>
      <c r="L12" s="55">
        <v>0</v>
      </c>
      <c r="M12" s="55">
        <v>0</v>
      </c>
      <c r="N12" s="55">
        <v>500</v>
      </c>
      <c r="O12" s="18">
        <f t="shared" ref="O12" si="1">SUM(C12:N12)</f>
        <v>1250</v>
      </c>
    </row>
    <row r="13" spans="1:18" ht="23.25" customHeight="1" x14ac:dyDescent="0.25">
      <c r="A13" s="5" t="s">
        <v>16</v>
      </c>
      <c r="B13" s="32" t="s">
        <v>42</v>
      </c>
      <c r="C13" s="7"/>
      <c r="D13" s="7">
        <v>150</v>
      </c>
      <c r="E13" s="7">
        <v>0</v>
      </c>
      <c r="F13" s="7">
        <v>200</v>
      </c>
      <c r="G13" s="7">
        <v>0</v>
      </c>
      <c r="H13" s="7">
        <v>0</v>
      </c>
      <c r="I13" s="7">
        <v>0</v>
      </c>
      <c r="J13" s="7">
        <v>0</v>
      </c>
      <c r="K13" s="7">
        <v>150</v>
      </c>
      <c r="L13" s="7">
        <v>0</v>
      </c>
      <c r="M13" s="7">
        <v>0</v>
      </c>
      <c r="N13" s="7">
        <v>200</v>
      </c>
      <c r="O13" s="18">
        <f>SUM(C13:N13)</f>
        <v>700</v>
      </c>
    </row>
    <row r="14" spans="1:18" ht="25.5" customHeight="1" x14ac:dyDescent="0.25">
      <c r="A14" s="153" t="s">
        <v>0</v>
      </c>
      <c r="B14" s="155" t="s">
        <v>17</v>
      </c>
      <c r="C14" s="160" t="s">
        <v>106</v>
      </c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2"/>
      <c r="O14" s="155" t="s">
        <v>13</v>
      </c>
    </row>
    <row r="15" spans="1:18" x14ac:dyDescent="0.25">
      <c r="A15" s="154"/>
      <c r="B15" s="156"/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6</v>
      </c>
      <c r="I15" s="4" t="s">
        <v>7</v>
      </c>
      <c r="J15" s="4" t="s">
        <v>8</v>
      </c>
      <c r="K15" s="4" t="s">
        <v>9</v>
      </c>
      <c r="L15" s="4" t="s">
        <v>10</v>
      </c>
      <c r="M15" s="4" t="s">
        <v>11</v>
      </c>
      <c r="N15" s="4" t="s">
        <v>12</v>
      </c>
      <c r="O15" s="156"/>
    </row>
    <row r="16" spans="1:18" ht="49.5" customHeight="1" x14ac:dyDescent="0.25">
      <c r="A16" s="5">
        <v>1</v>
      </c>
      <c r="B16" s="31" t="s">
        <v>39</v>
      </c>
      <c r="C16" s="8">
        <f>C19+C20+C21</f>
        <v>0</v>
      </c>
      <c r="D16" s="8">
        <f t="shared" ref="D16:N16" si="2">D19+D20+D21</f>
        <v>5</v>
      </c>
      <c r="E16" s="8">
        <f t="shared" si="2"/>
        <v>4</v>
      </c>
      <c r="F16" s="8">
        <f t="shared" si="2"/>
        <v>9</v>
      </c>
      <c r="G16" s="8">
        <f t="shared" si="2"/>
        <v>8</v>
      </c>
      <c r="H16" s="8">
        <f t="shared" si="2"/>
        <v>15</v>
      </c>
      <c r="I16" s="8">
        <f t="shared" si="2"/>
        <v>12</v>
      </c>
      <c r="J16" s="8">
        <f t="shared" si="2"/>
        <v>3</v>
      </c>
      <c r="K16" s="8">
        <f t="shared" si="2"/>
        <v>11</v>
      </c>
      <c r="L16" s="8">
        <f t="shared" si="2"/>
        <v>7</v>
      </c>
      <c r="M16" s="8">
        <f t="shared" si="2"/>
        <v>10</v>
      </c>
      <c r="N16" s="8">
        <f t="shared" si="2"/>
        <v>19</v>
      </c>
      <c r="O16" s="19">
        <f>SUM(C16:N16)</f>
        <v>103</v>
      </c>
    </row>
    <row r="17" spans="1:15" ht="25.5" customHeight="1" x14ac:dyDescent="0.25">
      <c r="A17" s="153" t="s">
        <v>0</v>
      </c>
      <c r="B17" s="155" t="s">
        <v>18</v>
      </c>
      <c r="C17" s="160" t="s">
        <v>106</v>
      </c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2"/>
      <c r="O17" s="155" t="s">
        <v>13</v>
      </c>
    </row>
    <row r="18" spans="1:15" ht="24.75" customHeight="1" x14ac:dyDescent="0.25">
      <c r="A18" s="154"/>
      <c r="B18" s="156"/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7</v>
      </c>
      <c r="J18" s="4" t="s">
        <v>8</v>
      </c>
      <c r="K18" s="4" t="s">
        <v>9</v>
      </c>
      <c r="L18" s="4" t="s">
        <v>10</v>
      </c>
      <c r="M18" s="4" t="s">
        <v>11</v>
      </c>
      <c r="N18" s="4" t="s">
        <v>12</v>
      </c>
      <c r="O18" s="156"/>
    </row>
    <row r="19" spans="1:15" ht="20.25" customHeight="1" x14ac:dyDescent="0.25">
      <c r="A19" s="5" t="s">
        <v>14</v>
      </c>
      <c r="B19" s="32" t="s">
        <v>40</v>
      </c>
      <c r="C19" s="8"/>
      <c r="D19" s="8">
        <v>4</v>
      </c>
      <c r="E19" s="8">
        <v>4</v>
      </c>
      <c r="F19" s="8">
        <v>8</v>
      </c>
      <c r="G19" s="8">
        <v>6</v>
      </c>
      <c r="H19" s="8">
        <v>14</v>
      </c>
      <c r="I19" s="8">
        <v>12</v>
      </c>
      <c r="J19" s="8">
        <v>3</v>
      </c>
      <c r="K19" s="8">
        <v>9</v>
      </c>
      <c r="L19" s="8">
        <v>7</v>
      </c>
      <c r="M19" s="8">
        <v>10</v>
      </c>
      <c r="N19" s="8">
        <v>11</v>
      </c>
      <c r="O19" s="19">
        <f>SUM(C19:N19)</f>
        <v>88</v>
      </c>
    </row>
    <row r="20" spans="1:15" ht="17.25" customHeight="1" x14ac:dyDescent="0.25">
      <c r="A20" s="5" t="s">
        <v>15</v>
      </c>
      <c r="B20" s="32" t="s">
        <v>41</v>
      </c>
      <c r="C20" s="8"/>
      <c r="D20" s="8">
        <v>0</v>
      </c>
      <c r="E20" s="8">
        <v>0</v>
      </c>
      <c r="F20" s="8">
        <v>0</v>
      </c>
      <c r="G20" s="8">
        <v>2</v>
      </c>
      <c r="H20" s="8">
        <v>1</v>
      </c>
      <c r="I20" s="8">
        <v>0</v>
      </c>
      <c r="J20" s="8">
        <v>0</v>
      </c>
      <c r="K20" s="8">
        <v>1</v>
      </c>
      <c r="L20" s="8">
        <v>0</v>
      </c>
      <c r="M20" s="8">
        <v>0</v>
      </c>
      <c r="N20" s="8">
        <v>4</v>
      </c>
      <c r="O20" s="19">
        <f t="shared" ref="O20" si="3">SUM(C20:N20)</f>
        <v>8</v>
      </c>
    </row>
    <row r="21" spans="1:15" ht="20.25" customHeight="1" x14ac:dyDescent="0.25">
      <c r="A21" s="5" t="s">
        <v>16</v>
      </c>
      <c r="B21" s="32" t="s">
        <v>42</v>
      </c>
      <c r="C21" s="8"/>
      <c r="D21" s="8">
        <v>1</v>
      </c>
      <c r="E21" s="8">
        <v>0</v>
      </c>
      <c r="F21" s="8">
        <v>1</v>
      </c>
      <c r="G21" s="8">
        <v>0</v>
      </c>
      <c r="H21" s="8">
        <v>0</v>
      </c>
      <c r="I21" s="8">
        <v>0</v>
      </c>
      <c r="J21" s="8">
        <v>0</v>
      </c>
      <c r="K21" s="8">
        <v>1</v>
      </c>
      <c r="L21" s="8">
        <v>0</v>
      </c>
      <c r="M21" s="8">
        <v>0</v>
      </c>
      <c r="N21" s="8">
        <v>4</v>
      </c>
      <c r="O21" s="19">
        <f>SUM(C21:N21)</f>
        <v>7</v>
      </c>
    </row>
    <row r="22" spans="1:15" ht="20.25" customHeight="1" x14ac:dyDescent="0.25">
      <c r="A22" s="11"/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ht="18.75" x14ac:dyDescent="0.3">
      <c r="B23" s="14" t="s">
        <v>30</v>
      </c>
      <c r="C23" s="15"/>
      <c r="D23" s="15"/>
    </row>
    <row r="24" spans="1:15" ht="27.75" customHeight="1" x14ac:dyDescent="0.25">
      <c r="A24" s="150" t="s">
        <v>107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2"/>
    </row>
    <row r="25" spans="1:15" ht="24" customHeight="1" x14ac:dyDescent="0.25">
      <c r="A25" s="153"/>
      <c r="B25" s="155" t="s">
        <v>17</v>
      </c>
      <c r="C25" s="160" t="s">
        <v>107</v>
      </c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2"/>
      <c r="O25" s="155" t="s">
        <v>13</v>
      </c>
    </row>
    <row r="26" spans="1:15" x14ac:dyDescent="0.25">
      <c r="A26" s="154"/>
      <c r="B26" s="156"/>
      <c r="C26" s="4" t="s">
        <v>1</v>
      </c>
      <c r="D26" s="4" t="s">
        <v>2</v>
      </c>
      <c r="E26" s="4" t="s">
        <v>3</v>
      </c>
      <c r="F26" s="4" t="s">
        <v>4</v>
      </c>
      <c r="G26" s="4" t="s">
        <v>5</v>
      </c>
      <c r="H26" s="4" t="s">
        <v>6</v>
      </c>
      <c r="I26" s="4" t="s">
        <v>7</v>
      </c>
      <c r="J26" s="4" t="s">
        <v>8</v>
      </c>
      <c r="K26" s="4" t="s">
        <v>9</v>
      </c>
      <c r="L26" s="4" t="s">
        <v>10</v>
      </c>
      <c r="M26" s="4" t="s">
        <v>11</v>
      </c>
      <c r="N26" s="4" t="s">
        <v>12</v>
      </c>
      <c r="O26" s="156"/>
    </row>
    <row r="27" spans="1:15" ht="44.25" customHeight="1" x14ac:dyDescent="0.25">
      <c r="A27" s="5">
        <v>1</v>
      </c>
      <c r="B27" s="31" t="s">
        <v>39</v>
      </c>
      <c r="C27" s="7">
        <f t="shared" ref="C27:N27" si="4">C30+C31+C32</f>
        <v>0</v>
      </c>
      <c r="D27" s="7">
        <f t="shared" si="4"/>
        <v>1450</v>
      </c>
      <c r="E27" s="7">
        <f t="shared" si="4"/>
        <v>900</v>
      </c>
      <c r="F27" s="7">
        <f t="shared" si="4"/>
        <v>2050</v>
      </c>
      <c r="G27" s="7">
        <f t="shared" si="4"/>
        <v>1350</v>
      </c>
      <c r="H27" s="7">
        <f t="shared" si="4"/>
        <v>2300</v>
      </c>
      <c r="I27" s="7">
        <f t="shared" si="4"/>
        <v>2900</v>
      </c>
      <c r="J27" s="7">
        <f t="shared" si="4"/>
        <v>1150</v>
      </c>
      <c r="K27" s="7">
        <f t="shared" si="4"/>
        <v>1150</v>
      </c>
      <c r="L27" s="7">
        <f t="shared" si="4"/>
        <v>1550</v>
      </c>
      <c r="M27" s="7">
        <f t="shared" si="4"/>
        <v>1950</v>
      </c>
      <c r="N27" s="7">
        <f t="shared" si="4"/>
        <v>2450</v>
      </c>
      <c r="O27" s="18">
        <f>SUM(C27:N27)</f>
        <v>19200</v>
      </c>
    </row>
    <row r="28" spans="1:15" ht="20.25" customHeight="1" x14ac:dyDescent="0.25">
      <c r="A28" s="153" t="s">
        <v>0</v>
      </c>
      <c r="B28" s="155" t="s">
        <v>18</v>
      </c>
      <c r="C28" s="160" t="s">
        <v>107</v>
      </c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2"/>
      <c r="O28" s="155" t="s">
        <v>13</v>
      </c>
    </row>
    <row r="29" spans="1:15" x14ac:dyDescent="0.25">
      <c r="A29" s="154"/>
      <c r="B29" s="156"/>
      <c r="C29" s="4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4" t="s">
        <v>7</v>
      </c>
      <c r="J29" s="4" t="s">
        <v>8</v>
      </c>
      <c r="K29" s="4" t="s">
        <v>9</v>
      </c>
      <c r="L29" s="4" t="s">
        <v>10</v>
      </c>
      <c r="M29" s="4" t="s">
        <v>11</v>
      </c>
      <c r="N29" s="4" t="s">
        <v>12</v>
      </c>
      <c r="O29" s="156"/>
    </row>
    <row r="30" spans="1:15" ht="18.75" customHeight="1" x14ac:dyDescent="0.25">
      <c r="A30" s="5" t="s">
        <v>14</v>
      </c>
      <c r="B30" s="32" t="s">
        <v>40</v>
      </c>
      <c r="C30" s="7"/>
      <c r="D30" s="7">
        <v>1300</v>
      </c>
      <c r="E30" s="7">
        <v>900</v>
      </c>
      <c r="F30" s="7">
        <v>1850</v>
      </c>
      <c r="G30" s="7">
        <v>1000</v>
      </c>
      <c r="H30" s="7">
        <v>2200</v>
      </c>
      <c r="I30" s="7">
        <v>2900</v>
      </c>
      <c r="J30" s="7">
        <v>1150</v>
      </c>
      <c r="K30" s="7">
        <v>700</v>
      </c>
      <c r="L30" s="7">
        <v>1550</v>
      </c>
      <c r="M30" s="7">
        <v>1950</v>
      </c>
      <c r="N30" s="7">
        <v>1750</v>
      </c>
      <c r="O30" s="18">
        <f>SUM(C30:N30)</f>
        <v>17250</v>
      </c>
    </row>
    <row r="31" spans="1:15" ht="21" customHeight="1" x14ac:dyDescent="0.25">
      <c r="A31" s="5" t="s">
        <v>15</v>
      </c>
      <c r="B31" s="32" t="s">
        <v>41</v>
      </c>
      <c r="C31" s="7"/>
      <c r="D31" s="7">
        <v>0</v>
      </c>
      <c r="E31" s="7">
        <v>0</v>
      </c>
      <c r="F31" s="7">
        <v>0</v>
      </c>
      <c r="G31" s="7">
        <v>350</v>
      </c>
      <c r="H31" s="7">
        <v>100</v>
      </c>
      <c r="I31" s="7">
        <v>0</v>
      </c>
      <c r="J31" s="7">
        <v>0</v>
      </c>
      <c r="K31" s="7">
        <v>300</v>
      </c>
      <c r="L31" s="7">
        <v>0</v>
      </c>
      <c r="M31" s="7">
        <v>0</v>
      </c>
      <c r="N31" s="7">
        <v>500</v>
      </c>
      <c r="O31" s="18">
        <f t="shared" ref="O31" si="5">SUM(C31:N31)</f>
        <v>1250</v>
      </c>
    </row>
    <row r="32" spans="1:15" ht="21" customHeight="1" x14ac:dyDescent="0.25">
      <c r="A32" s="5" t="s">
        <v>16</v>
      </c>
      <c r="B32" s="32" t="s">
        <v>42</v>
      </c>
      <c r="C32" s="7"/>
      <c r="D32" s="7">
        <v>150</v>
      </c>
      <c r="E32" s="7">
        <v>0</v>
      </c>
      <c r="F32" s="7">
        <v>200</v>
      </c>
      <c r="G32" s="7">
        <v>0</v>
      </c>
      <c r="H32" s="7">
        <v>0</v>
      </c>
      <c r="I32" s="7">
        <v>0</v>
      </c>
      <c r="J32" s="7">
        <v>0</v>
      </c>
      <c r="K32" s="7">
        <v>150</v>
      </c>
      <c r="L32" s="7">
        <v>0</v>
      </c>
      <c r="M32" s="7">
        <v>0</v>
      </c>
      <c r="N32" s="7">
        <v>200</v>
      </c>
      <c r="O32" s="18">
        <f>SUM(C32:N32)</f>
        <v>700</v>
      </c>
    </row>
    <row r="33" spans="1:15" ht="21.75" customHeight="1" x14ac:dyDescent="0.25">
      <c r="A33" s="153" t="s">
        <v>0</v>
      </c>
      <c r="B33" s="155" t="s">
        <v>17</v>
      </c>
      <c r="C33" s="160" t="s">
        <v>108</v>
      </c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2"/>
      <c r="O33" s="155" t="s">
        <v>13</v>
      </c>
    </row>
    <row r="34" spans="1:15" x14ac:dyDescent="0.25">
      <c r="A34" s="154"/>
      <c r="B34" s="156"/>
      <c r="C34" s="4" t="s">
        <v>1</v>
      </c>
      <c r="D34" s="4" t="s">
        <v>2</v>
      </c>
      <c r="E34" s="4" t="s">
        <v>3</v>
      </c>
      <c r="F34" s="4" t="s">
        <v>4</v>
      </c>
      <c r="G34" s="4" t="s">
        <v>5</v>
      </c>
      <c r="H34" s="4" t="s">
        <v>6</v>
      </c>
      <c r="I34" s="4" t="s">
        <v>7</v>
      </c>
      <c r="J34" s="4" t="s">
        <v>8</v>
      </c>
      <c r="K34" s="4" t="s">
        <v>9</v>
      </c>
      <c r="L34" s="4" t="s">
        <v>10</v>
      </c>
      <c r="M34" s="4" t="s">
        <v>11</v>
      </c>
      <c r="N34" s="4" t="s">
        <v>12</v>
      </c>
      <c r="O34" s="156"/>
    </row>
    <row r="35" spans="1:15" ht="50.25" customHeight="1" x14ac:dyDescent="0.25">
      <c r="A35" s="5">
        <v>1</v>
      </c>
      <c r="B35" s="31" t="s">
        <v>39</v>
      </c>
      <c r="C35" s="8">
        <f>C38+C39+C40</f>
        <v>0</v>
      </c>
      <c r="D35" s="8">
        <f t="shared" ref="D35:E35" si="6">D38+D39+D40</f>
        <v>5</v>
      </c>
      <c r="E35" s="8">
        <f t="shared" si="6"/>
        <v>4</v>
      </c>
      <c r="F35" s="8">
        <f t="shared" ref="F35:M35" si="7">F38+F39+F40</f>
        <v>9</v>
      </c>
      <c r="G35" s="8">
        <f t="shared" si="7"/>
        <v>8</v>
      </c>
      <c r="H35" s="8">
        <f t="shared" si="7"/>
        <v>15</v>
      </c>
      <c r="I35" s="8">
        <f t="shared" si="7"/>
        <v>12</v>
      </c>
      <c r="J35" s="8">
        <f t="shared" si="7"/>
        <v>3</v>
      </c>
      <c r="K35" s="8">
        <f t="shared" si="7"/>
        <v>11</v>
      </c>
      <c r="L35" s="8">
        <f t="shared" si="7"/>
        <v>7</v>
      </c>
      <c r="M35" s="8">
        <f t="shared" si="7"/>
        <v>10</v>
      </c>
      <c r="N35" s="8">
        <v>0</v>
      </c>
      <c r="O35" s="19">
        <f>SUM(C35:N35)</f>
        <v>84</v>
      </c>
    </row>
    <row r="36" spans="1:15" ht="21" customHeight="1" x14ac:dyDescent="0.25">
      <c r="A36" s="153" t="s">
        <v>0</v>
      </c>
      <c r="B36" s="155" t="s">
        <v>18</v>
      </c>
      <c r="C36" s="160" t="s">
        <v>108</v>
      </c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2"/>
      <c r="O36" s="155" t="s">
        <v>13</v>
      </c>
    </row>
    <row r="37" spans="1:15" x14ac:dyDescent="0.25">
      <c r="A37" s="154"/>
      <c r="B37" s="156"/>
      <c r="C37" s="4" t="s">
        <v>1</v>
      </c>
      <c r="D37" s="4" t="s">
        <v>2</v>
      </c>
      <c r="E37" s="4" t="s">
        <v>3</v>
      </c>
      <c r="F37" s="4" t="s">
        <v>4</v>
      </c>
      <c r="G37" s="4" t="s">
        <v>5</v>
      </c>
      <c r="H37" s="4" t="s">
        <v>6</v>
      </c>
      <c r="I37" s="4" t="s">
        <v>7</v>
      </c>
      <c r="J37" s="4" t="s">
        <v>8</v>
      </c>
      <c r="K37" s="4" t="s">
        <v>9</v>
      </c>
      <c r="L37" s="4" t="s">
        <v>10</v>
      </c>
      <c r="M37" s="4" t="s">
        <v>11</v>
      </c>
      <c r="N37" s="4" t="s">
        <v>12</v>
      </c>
      <c r="O37" s="156"/>
    </row>
    <row r="38" spans="1:15" ht="21" customHeight="1" x14ac:dyDescent="0.25">
      <c r="A38" s="5" t="s">
        <v>14</v>
      </c>
      <c r="B38" s="32" t="s">
        <v>40</v>
      </c>
      <c r="C38" s="8"/>
      <c r="D38" s="8">
        <v>4</v>
      </c>
      <c r="E38" s="8">
        <v>4</v>
      </c>
      <c r="F38" s="8">
        <v>8</v>
      </c>
      <c r="G38" s="8">
        <v>6</v>
      </c>
      <c r="H38" s="8">
        <v>14</v>
      </c>
      <c r="I38" s="8">
        <v>12</v>
      </c>
      <c r="J38" s="8">
        <v>3</v>
      </c>
      <c r="K38" s="8">
        <v>9</v>
      </c>
      <c r="L38" s="8">
        <v>7</v>
      </c>
      <c r="M38" s="8">
        <v>10</v>
      </c>
      <c r="N38" s="8">
        <v>11</v>
      </c>
      <c r="O38" s="19">
        <f>SUM(C38:N38)</f>
        <v>88</v>
      </c>
    </row>
    <row r="39" spans="1:15" ht="20.25" customHeight="1" x14ac:dyDescent="0.25">
      <c r="A39" s="5" t="s">
        <v>15</v>
      </c>
      <c r="B39" s="32" t="s">
        <v>41</v>
      </c>
      <c r="C39" s="8"/>
      <c r="D39" s="8">
        <v>0</v>
      </c>
      <c r="E39" s="8">
        <v>0</v>
      </c>
      <c r="F39" s="8">
        <v>0</v>
      </c>
      <c r="G39" s="8">
        <v>2</v>
      </c>
      <c r="H39" s="8">
        <v>1</v>
      </c>
      <c r="I39" s="8">
        <v>0</v>
      </c>
      <c r="J39" s="8">
        <v>0</v>
      </c>
      <c r="K39" s="8">
        <v>1</v>
      </c>
      <c r="L39" s="8">
        <v>0</v>
      </c>
      <c r="M39" s="8">
        <v>0</v>
      </c>
      <c r="N39" s="8">
        <v>4</v>
      </c>
      <c r="O39" s="19">
        <f t="shared" ref="O39" si="8">SUM(C39:N39)</f>
        <v>8</v>
      </c>
    </row>
    <row r="40" spans="1:15" ht="20.25" customHeight="1" x14ac:dyDescent="0.25">
      <c r="A40" s="5" t="s">
        <v>16</v>
      </c>
      <c r="B40" s="32" t="s">
        <v>42</v>
      </c>
      <c r="C40" s="8"/>
      <c r="D40" s="8">
        <v>1</v>
      </c>
      <c r="E40" s="8">
        <v>0</v>
      </c>
      <c r="F40" s="8">
        <v>1</v>
      </c>
      <c r="G40" s="8">
        <v>0</v>
      </c>
      <c r="H40" s="8">
        <v>0</v>
      </c>
      <c r="I40" s="8">
        <v>0</v>
      </c>
      <c r="J40" s="8">
        <v>0</v>
      </c>
      <c r="K40" s="8">
        <v>1</v>
      </c>
      <c r="L40" s="8">
        <v>0</v>
      </c>
      <c r="M40" s="8">
        <v>0</v>
      </c>
      <c r="N40" s="8">
        <v>4</v>
      </c>
      <c r="O40" s="19">
        <f>SUM(C40:N40)</f>
        <v>7</v>
      </c>
    </row>
    <row r="41" spans="1:15" ht="20.25" customHeight="1" x14ac:dyDescent="0.25">
      <c r="A41" s="11"/>
      <c r="B41" s="144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2"/>
    </row>
    <row r="44" spans="1:15" ht="18.75" x14ac:dyDescent="0.3">
      <c r="A44" s="20"/>
      <c r="B44" s="14" t="s">
        <v>27</v>
      </c>
      <c r="C44" s="14"/>
      <c r="D44" s="15"/>
      <c r="E44" s="15"/>
      <c r="F44" s="15"/>
    </row>
    <row r="45" spans="1:15" ht="56.25" customHeight="1" x14ac:dyDescent="0.25">
      <c r="A45" s="9" t="s">
        <v>0</v>
      </c>
      <c r="B45" s="9" t="s">
        <v>19</v>
      </c>
      <c r="C45" s="9" t="s">
        <v>20</v>
      </c>
      <c r="D45" s="9" t="s">
        <v>21</v>
      </c>
      <c r="E45" s="10" t="s">
        <v>22</v>
      </c>
      <c r="F45" s="9" t="s">
        <v>23</v>
      </c>
      <c r="G45" s="10" t="s">
        <v>24</v>
      </c>
      <c r="H45" s="10" t="s">
        <v>25</v>
      </c>
      <c r="I45" s="10" t="s">
        <v>26</v>
      </c>
      <c r="J45" s="10" t="s">
        <v>38</v>
      </c>
    </row>
    <row r="46" spans="1:15" s="38" customFormat="1" ht="30" x14ac:dyDescent="0.2">
      <c r="A46" s="33">
        <v>1</v>
      </c>
      <c r="B46" s="44"/>
      <c r="C46" s="45"/>
      <c r="D46" s="41"/>
      <c r="E46" s="35" t="s">
        <v>74</v>
      </c>
      <c r="F46" s="33" t="s">
        <v>40</v>
      </c>
      <c r="G46" s="33"/>
      <c r="H46" s="43">
        <v>43523</v>
      </c>
      <c r="I46" s="37">
        <v>300</v>
      </c>
      <c r="J46" s="88" t="s">
        <v>83</v>
      </c>
      <c r="L46" s="47"/>
    </row>
    <row r="47" spans="1:15" s="38" customFormat="1" ht="30" x14ac:dyDescent="0.2">
      <c r="A47" s="33">
        <v>2</v>
      </c>
      <c r="B47" s="44"/>
      <c r="C47" s="45"/>
      <c r="D47" s="41"/>
      <c r="E47" s="35" t="s">
        <v>75</v>
      </c>
      <c r="F47" s="33" t="s">
        <v>40</v>
      </c>
      <c r="G47" s="33"/>
      <c r="H47" s="43">
        <v>43523</v>
      </c>
      <c r="I47" s="37">
        <v>400</v>
      </c>
      <c r="J47" s="88" t="s">
        <v>83</v>
      </c>
      <c r="L47" s="47"/>
    </row>
    <row r="48" spans="1:15" s="38" customFormat="1" ht="30" x14ac:dyDescent="0.2">
      <c r="A48" s="33">
        <v>3</v>
      </c>
      <c r="B48" s="44"/>
      <c r="C48" s="45"/>
      <c r="D48" s="41"/>
      <c r="E48" s="35" t="s">
        <v>76</v>
      </c>
      <c r="F48" s="33" t="s">
        <v>40</v>
      </c>
      <c r="G48" s="33"/>
      <c r="H48" s="43">
        <v>43523</v>
      </c>
      <c r="I48" s="37">
        <v>300</v>
      </c>
      <c r="J48" s="88" t="s">
        <v>83</v>
      </c>
      <c r="L48" s="47"/>
    </row>
    <row r="49" spans="1:12" s="38" customFormat="1" ht="30" x14ac:dyDescent="0.2">
      <c r="A49" s="33">
        <v>4</v>
      </c>
      <c r="B49" s="44"/>
      <c r="C49" s="45"/>
      <c r="D49" s="41"/>
      <c r="E49" s="35" t="s">
        <v>77</v>
      </c>
      <c r="F49" s="33" t="s">
        <v>40</v>
      </c>
      <c r="G49" s="33"/>
      <c r="H49" s="43">
        <v>43523</v>
      </c>
      <c r="I49" s="37">
        <v>300</v>
      </c>
      <c r="J49" s="88" t="s">
        <v>83</v>
      </c>
      <c r="L49" s="47"/>
    </row>
    <row r="50" spans="1:12" s="38" customFormat="1" ht="30" x14ac:dyDescent="0.2">
      <c r="A50" s="33">
        <v>5</v>
      </c>
      <c r="B50" s="44"/>
      <c r="C50" s="45"/>
      <c r="D50" s="41"/>
      <c r="E50" s="35" t="s">
        <v>67</v>
      </c>
      <c r="F50" s="33" t="s">
        <v>42</v>
      </c>
      <c r="G50" s="33"/>
      <c r="H50" s="43">
        <v>43523</v>
      </c>
      <c r="I50" s="37">
        <v>150</v>
      </c>
      <c r="J50" s="88" t="s">
        <v>83</v>
      </c>
      <c r="L50" s="47"/>
    </row>
    <row r="51" spans="1:12" s="38" customFormat="1" x14ac:dyDescent="0.2">
      <c r="A51" s="47"/>
      <c r="E51" s="50"/>
      <c r="F51" s="49"/>
      <c r="G51" s="49"/>
      <c r="H51" s="51"/>
      <c r="I51" s="48">
        <f>SUM(I46:I50)</f>
        <v>1450</v>
      </c>
      <c r="J51" s="35"/>
      <c r="L51" s="47"/>
    </row>
    <row r="52" spans="1:12" s="38" customFormat="1" ht="30" x14ac:dyDescent="0.2">
      <c r="A52" s="33">
        <v>1</v>
      </c>
      <c r="B52" s="85"/>
      <c r="C52" s="41"/>
      <c r="D52" s="41"/>
      <c r="E52" s="41" t="s">
        <v>79</v>
      </c>
      <c r="F52" s="42" t="s">
        <v>40</v>
      </c>
      <c r="G52" s="33"/>
      <c r="H52" s="86">
        <v>43531</v>
      </c>
      <c r="I52" s="87">
        <v>200</v>
      </c>
      <c r="J52" s="88" t="s">
        <v>83</v>
      </c>
      <c r="L52" s="47"/>
    </row>
    <row r="53" spans="1:12" s="38" customFormat="1" ht="30" x14ac:dyDescent="0.2">
      <c r="A53" s="33">
        <v>2</v>
      </c>
      <c r="B53" s="85"/>
      <c r="C53" s="41"/>
      <c r="D53" s="41"/>
      <c r="E53" s="41" t="s">
        <v>80</v>
      </c>
      <c r="F53" s="42" t="s">
        <v>40</v>
      </c>
      <c r="G53" s="33"/>
      <c r="H53" s="86">
        <v>43531</v>
      </c>
      <c r="I53" s="87">
        <v>200</v>
      </c>
      <c r="J53" s="88" t="s">
        <v>83</v>
      </c>
      <c r="L53" s="47"/>
    </row>
    <row r="54" spans="1:12" s="38" customFormat="1" ht="30" x14ac:dyDescent="0.2">
      <c r="A54" s="33">
        <v>3</v>
      </c>
      <c r="B54" s="85"/>
      <c r="C54" s="41"/>
      <c r="D54" s="41"/>
      <c r="E54" s="41" t="s">
        <v>81</v>
      </c>
      <c r="F54" s="42" t="s">
        <v>40</v>
      </c>
      <c r="G54" s="33"/>
      <c r="H54" s="86">
        <v>43531</v>
      </c>
      <c r="I54" s="87">
        <v>300</v>
      </c>
      <c r="J54" s="88" t="s">
        <v>83</v>
      </c>
      <c r="L54" s="47"/>
    </row>
    <row r="55" spans="1:12" s="38" customFormat="1" ht="30" x14ac:dyDescent="0.2">
      <c r="A55" s="33">
        <v>4</v>
      </c>
      <c r="B55" s="85"/>
      <c r="C55" s="41"/>
      <c r="D55" s="41"/>
      <c r="E55" s="41" t="s">
        <v>82</v>
      </c>
      <c r="F55" s="42" t="s">
        <v>40</v>
      </c>
      <c r="G55" s="33"/>
      <c r="H55" s="86">
        <v>43531</v>
      </c>
      <c r="I55" s="87">
        <v>200</v>
      </c>
      <c r="J55" s="88" t="s">
        <v>83</v>
      </c>
      <c r="L55" s="47"/>
    </row>
    <row r="56" spans="1:12" s="38" customFormat="1" x14ac:dyDescent="0.2">
      <c r="A56" s="49"/>
      <c r="B56" s="58"/>
      <c r="C56" s="59"/>
      <c r="D56" s="60"/>
      <c r="E56" s="57"/>
      <c r="F56" s="57"/>
      <c r="G56" s="59"/>
      <c r="H56" s="59"/>
      <c r="I56" s="48">
        <f>SUM(I52:I55)</f>
        <v>900</v>
      </c>
      <c r="J56" s="59"/>
    </row>
    <row r="57" spans="1:12" s="38" customFormat="1" ht="30" x14ac:dyDescent="0.2">
      <c r="A57" s="33">
        <v>1</v>
      </c>
      <c r="B57" s="85"/>
      <c r="C57" s="41"/>
      <c r="D57" s="41"/>
      <c r="E57" s="41" t="s">
        <v>84</v>
      </c>
      <c r="F57" s="42" t="s">
        <v>40</v>
      </c>
      <c r="G57" s="41"/>
      <c r="H57" s="43">
        <v>43560</v>
      </c>
      <c r="I57" s="89">
        <v>200</v>
      </c>
      <c r="J57" s="88" t="s">
        <v>83</v>
      </c>
    </row>
    <row r="58" spans="1:12" s="38" customFormat="1" ht="30" x14ac:dyDescent="0.2">
      <c r="A58" s="33">
        <v>2</v>
      </c>
      <c r="B58" s="85"/>
      <c r="C58" s="41"/>
      <c r="D58" s="41"/>
      <c r="E58" s="41" t="s">
        <v>85</v>
      </c>
      <c r="F58" s="42" t="s">
        <v>40</v>
      </c>
      <c r="G58" s="41"/>
      <c r="H58" s="43">
        <v>43560</v>
      </c>
      <c r="I58" s="89">
        <v>300</v>
      </c>
      <c r="J58" s="88" t="s">
        <v>83</v>
      </c>
    </row>
    <row r="59" spans="1:12" s="38" customFormat="1" ht="30" x14ac:dyDescent="0.2">
      <c r="A59" s="33">
        <v>3</v>
      </c>
      <c r="B59" s="90"/>
      <c r="C59" s="41"/>
      <c r="D59" s="41"/>
      <c r="E59" s="35" t="s">
        <v>86</v>
      </c>
      <c r="F59" s="33" t="s">
        <v>40</v>
      </c>
      <c r="G59" s="41"/>
      <c r="H59" s="36">
        <v>43560</v>
      </c>
      <c r="I59" s="91">
        <v>300</v>
      </c>
      <c r="J59" s="88" t="s">
        <v>83</v>
      </c>
    </row>
    <row r="60" spans="1:12" s="38" customFormat="1" ht="30" x14ac:dyDescent="0.2">
      <c r="A60" s="33">
        <v>4</v>
      </c>
      <c r="B60" s="90"/>
      <c r="C60" s="41"/>
      <c r="D60" s="41"/>
      <c r="E60" s="35" t="s">
        <v>87</v>
      </c>
      <c r="F60" s="33" t="s">
        <v>40</v>
      </c>
      <c r="G60" s="41"/>
      <c r="H60" s="36">
        <v>43560</v>
      </c>
      <c r="I60" s="91">
        <v>200</v>
      </c>
      <c r="J60" s="88" t="s">
        <v>83</v>
      </c>
    </row>
    <row r="61" spans="1:12" s="38" customFormat="1" ht="30" x14ac:dyDescent="0.2">
      <c r="A61" s="33">
        <v>5</v>
      </c>
      <c r="B61" s="44"/>
      <c r="C61" s="45"/>
      <c r="D61" s="41"/>
      <c r="E61" s="35" t="s">
        <v>88</v>
      </c>
      <c r="F61" s="33" t="s">
        <v>40</v>
      </c>
      <c r="G61" s="41"/>
      <c r="H61" s="43">
        <v>43560</v>
      </c>
      <c r="I61" s="91">
        <v>200</v>
      </c>
      <c r="J61" s="88" t="s">
        <v>83</v>
      </c>
    </row>
    <row r="62" spans="1:12" s="38" customFormat="1" ht="30" x14ac:dyDescent="0.2">
      <c r="A62" s="33">
        <v>6</v>
      </c>
      <c r="B62" s="44"/>
      <c r="C62" s="45"/>
      <c r="D62" s="41"/>
      <c r="E62" s="35" t="s">
        <v>89</v>
      </c>
      <c r="F62" s="33" t="s">
        <v>40</v>
      </c>
      <c r="G62" s="41"/>
      <c r="H62" s="43">
        <v>43560</v>
      </c>
      <c r="I62" s="91">
        <v>250</v>
      </c>
      <c r="J62" s="88" t="s">
        <v>83</v>
      </c>
    </row>
    <row r="63" spans="1:12" s="38" customFormat="1" ht="30" x14ac:dyDescent="0.2">
      <c r="A63" s="33">
        <v>7</v>
      </c>
      <c r="B63" s="44"/>
      <c r="C63" s="45"/>
      <c r="D63" s="41"/>
      <c r="E63" s="41" t="s">
        <v>90</v>
      </c>
      <c r="F63" s="42" t="s">
        <v>40</v>
      </c>
      <c r="G63" s="41"/>
      <c r="H63" s="43">
        <v>43560</v>
      </c>
      <c r="I63" s="91">
        <v>200</v>
      </c>
      <c r="J63" s="88" t="s">
        <v>83</v>
      </c>
    </row>
    <row r="64" spans="1:12" s="38" customFormat="1" ht="30" x14ac:dyDescent="0.2">
      <c r="A64" s="33">
        <v>8</v>
      </c>
      <c r="B64" s="44"/>
      <c r="C64" s="45"/>
      <c r="D64" s="41"/>
      <c r="E64" s="41" t="s">
        <v>91</v>
      </c>
      <c r="F64" s="42" t="s">
        <v>40</v>
      </c>
      <c r="G64" s="41"/>
      <c r="H64" s="43">
        <v>43563</v>
      </c>
      <c r="I64" s="91">
        <v>200</v>
      </c>
      <c r="J64" s="88" t="s">
        <v>83</v>
      </c>
    </row>
    <row r="65" spans="1:10" s="38" customFormat="1" ht="30" x14ac:dyDescent="0.2">
      <c r="A65" s="33">
        <v>9</v>
      </c>
      <c r="B65" s="44"/>
      <c r="C65" s="45"/>
      <c r="D65" s="41"/>
      <c r="E65" s="41" t="s">
        <v>111</v>
      </c>
      <c r="F65" s="42" t="s">
        <v>42</v>
      </c>
      <c r="G65" s="41"/>
      <c r="H65" s="43">
        <v>43579</v>
      </c>
      <c r="I65" s="91">
        <v>200</v>
      </c>
      <c r="J65" s="88" t="s">
        <v>83</v>
      </c>
    </row>
    <row r="66" spans="1:10" s="38" customFormat="1" x14ac:dyDescent="0.2">
      <c r="A66" s="49"/>
      <c r="B66" s="58"/>
      <c r="C66" s="59"/>
      <c r="D66" s="60"/>
      <c r="E66" s="57"/>
      <c r="F66" s="57"/>
      <c r="G66" s="59"/>
      <c r="H66" s="59"/>
      <c r="I66" s="93">
        <f>SUM(I57:I65)</f>
        <v>2050</v>
      </c>
      <c r="J66" s="59"/>
    </row>
    <row r="67" spans="1:10" ht="30.75" x14ac:dyDescent="0.25">
      <c r="A67" s="40">
        <v>1</v>
      </c>
      <c r="B67" s="90"/>
      <c r="C67" s="35"/>
      <c r="D67" s="35"/>
      <c r="E67" s="35" t="s">
        <v>132</v>
      </c>
      <c r="F67" s="33" t="s">
        <v>40</v>
      </c>
      <c r="G67" s="1"/>
      <c r="H67" s="104">
        <v>43602</v>
      </c>
      <c r="I67" s="37">
        <v>150</v>
      </c>
      <c r="J67" s="88" t="s">
        <v>83</v>
      </c>
    </row>
    <row r="68" spans="1:10" ht="30.75" x14ac:dyDescent="0.25">
      <c r="A68" s="40">
        <v>2</v>
      </c>
      <c r="B68" s="90"/>
      <c r="C68" s="35"/>
      <c r="D68" s="35"/>
      <c r="E68" s="35" t="s">
        <v>133</v>
      </c>
      <c r="F68" s="33" t="s">
        <v>40</v>
      </c>
      <c r="G68" s="1"/>
      <c r="H68" s="104">
        <v>43602</v>
      </c>
      <c r="I68" s="37">
        <v>150</v>
      </c>
      <c r="J68" s="88" t="s">
        <v>83</v>
      </c>
    </row>
    <row r="69" spans="1:10" ht="30.75" x14ac:dyDescent="0.25">
      <c r="A69" s="40">
        <v>3</v>
      </c>
      <c r="B69" s="90"/>
      <c r="C69" s="35"/>
      <c r="D69" s="35"/>
      <c r="E69" s="35" t="s">
        <v>134</v>
      </c>
      <c r="F69" s="33" t="s">
        <v>40</v>
      </c>
      <c r="G69" s="1"/>
      <c r="H69" s="104">
        <v>43602</v>
      </c>
      <c r="I69" s="37">
        <v>150</v>
      </c>
      <c r="J69" s="88" t="s">
        <v>83</v>
      </c>
    </row>
    <row r="70" spans="1:10" ht="30.75" x14ac:dyDescent="0.25">
      <c r="A70" s="40">
        <v>4</v>
      </c>
      <c r="B70" s="90"/>
      <c r="C70" s="35"/>
      <c r="D70" s="35"/>
      <c r="E70" s="35" t="s">
        <v>132</v>
      </c>
      <c r="F70" s="33" t="s">
        <v>40</v>
      </c>
      <c r="G70" s="1"/>
      <c r="H70" s="104">
        <v>43602</v>
      </c>
      <c r="I70" s="37">
        <v>150</v>
      </c>
      <c r="J70" s="88" t="s">
        <v>83</v>
      </c>
    </row>
    <row r="71" spans="1:10" ht="30.75" x14ac:dyDescent="0.25">
      <c r="A71" s="40">
        <v>5</v>
      </c>
      <c r="B71" s="90"/>
      <c r="C71" s="35"/>
      <c r="D71" s="35"/>
      <c r="E71" s="35" t="s">
        <v>135</v>
      </c>
      <c r="F71" s="33" t="s">
        <v>40</v>
      </c>
      <c r="G71" s="1"/>
      <c r="H71" s="104">
        <v>43602</v>
      </c>
      <c r="I71" s="37">
        <v>200</v>
      </c>
      <c r="J71" s="88" t="s">
        <v>83</v>
      </c>
    </row>
    <row r="72" spans="1:10" ht="30.75" x14ac:dyDescent="0.25">
      <c r="A72" s="40">
        <v>6</v>
      </c>
      <c r="B72" s="90"/>
      <c r="C72" s="41"/>
      <c r="D72" s="41"/>
      <c r="E72" s="35" t="s">
        <v>115</v>
      </c>
      <c r="F72" s="33" t="s">
        <v>40</v>
      </c>
      <c r="G72" s="1"/>
      <c r="H72" s="104">
        <v>43602</v>
      </c>
      <c r="I72" s="91">
        <v>200</v>
      </c>
      <c r="J72" s="88" t="s">
        <v>83</v>
      </c>
    </row>
    <row r="73" spans="1:10" ht="30.75" x14ac:dyDescent="0.25">
      <c r="A73" s="40">
        <v>1</v>
      </c>
      <c r="B73" s="99"/>
      <c r="C73" s="100"/>
      <c r="D73" s="100"/>
      <c r="E73" s="114" t="s">
        <v>139</v>
      </c>
      <c r="F73" s="40" t="s">
        <v>41</v>
      </c>
      <c r="G73" s="1"/>
      <c r="H73" s="104">
        <v>43602</v>
      </c>
      <c r="I73" s="112">
        <v>150</v>
      </c>
      <c r="J73" s="88" t="s">
        <v>83</v>
      </c>
    </row>
    <row r="74" spans="1:10" ht="30.75" x14ac:dyDescent="0.25">
      <c r="A74" s="40">
        <v>2</v>
      </c>
      <c r="B74" s="99"/>
      <c r="C74" s="100"/>
      <c r="D74" s="100"/>
      <c r="E74" s="114" t="s">
        <v>140</v>
      </c>
      <c r="F74" s="40" t="s">
        <v>41</v>
      </c>
      <c r="G74" s="1"/>
      <c r="H74" s="104">
        <v>43602</v>
      </c>
      <c r="I74" s="112">
        <v>200</v>
      </c>
      <c r="J74" s="88" t="s">
        <v>83</v>
      </c>
    </row>
    <row r="75" spans="1:10" ht="15.75" x14ac:dyDescent="0.25">
      <c r="I75" s="111">
        <f>SUM(I67:I74)</f>
        <v>1350</v>
      </c>
    </row>
    <row r="76" spans="1:10" ht="30.75" x14ac:dyDescent="0.25">
      <c r="A76" s="33">
        <v>1</v>
      </c>
      <c r="B76" s="46"/>
      <c r="C76" s="35"/>
      <c r="D76" s="35"/>
      <c r="E76" s="41" t="s">
        <v>141</v>
      </c>
      <c r="F76" s="42" t="s">
        <v>40</v>
      </c>
      <c r="G76" s="1"/>
      <c r="H76" s="61">
        <v>43642</v>
      </c>
      <c r="I76" s="89">
        <v>200</v>
      </c>
      <c r="J76" s="88" t="s">
        <v>83</v>
      </c>
    </row>
    <row r="77" spans="1:10" ht="30.75" x14ac:dyDescent="0.25">
      <c r="A77" s="33">
        <v>2</v>
      </c>
      <c r="B77" s="90"/>
      <c r="C77" s="35"/>
      <c r="D77" s="35"/>
      <c r="E77" s="35" t="s">
        <v>143</v>
      </c>
      <c r="F77" s="42" t="s">
        <v>40</v>
      </c>
      <c r="G77" s="1"/>
      <c r="H77" s="116" t="s">
        <v>142</v>
      </c>
      <c r="I77" s="91">
        <v>150</v>
      </c>
      <c r="J77" s="88" t="s">
        <v>83</v>
      </c>
    </row>
    <row r="78" spans="1:10" ht="30.75" x14ac:dyDescent="0.25">
      <c r="A78" s="33">
        <v>3</v>
      </c>
      <c r="B78" s="90"/>
      <c r="C78" s="35"/>
      <c r="D78" s="35"/>
      <c r="E78" s="35" t="s">
        <v>144</v>
      </c>
      <c r="F78" s="42" t="s">
        <v>40</v>
      </c>
      <c r="G78" s="1"/>
      <c r="H78" s="116">
        <v>43642</v>
      </c>
      <c r="I78" s="91">
        <v>150</v>
      </c>
      <c r="J78" s="88" t="s">
        <v>83</v>
      </c>
    </row>
    <row r="79" spans="1:10" ht="30.75" x14ac:dyDescent="0.25">
      <c r="A79" s="33">
        <v>4</v>
      </c>
      <c r="B79" s="46"/>
      <c r="C79" s="35"/>
      <c r="D79" s="35"/>
      <c r="E79" s="35" t="s">
        <v>145</v>
      </c>
      <c r="F79" s="42" t="s">
        <v>40</v>
      </c>
      <c r="G79" s="1"/>
      <c r="H79" s="61" t="s">
        <v>142</v>
      </c>
      <c r="I79" s="91">
        <v>150</v>
      </c>
      <c r="J79" s="88" t="s">
        <v>83</v>
      </c>
    </row>
    <row r="80" spans="1:10" ht="30.75" x14ac:dyDescent="0.25">
      <c r="A80" s="33">
        <v>5</v>
      </c>
      <c r="B80" s="46"/>
      <c r="C80" s="35"/>
      <c r="D80" s="35"/>
      <c r="E80" s="35" t="s">
        <v>146</v>
      </c>
      <c r="F80" s="42" t="s">
        <v>40</v>
      </c>
      <c r="G80" s="1"/>
      <c r="H80" s="61" t="s">
        <v>142</v>
      </c>
      <c r="I80" s="91">
        <v>150</v>
      </c>
      <c r="J80" s="88" t="s">
        <v>83</v>
      </c>
    </row>
    <row r="81" spans="1:10" ht="30.75" x14ac:dyDescent="0.25">
      <c r="A81" s="33">
        <v>6</v>
      </c>
      <c r="B81" s="46"/>
      <c r="C81" s="35"/>
      <c r="D81" s="35"/>
      <c r="E81" s="41" t="s">
        <v>147</v>
      </c>
      <c r="F81" s="42" t="s">
        <v>40</v>
      </c>
      <c r="G81" s="1"/>
      <c r="H81" s="61">
        <v>43642</v>
      </c>
      <c r="I81" s="91">
        <v>200</v>
      </c>
      <c r="J81" s="88" t="s">
        <v>83</v>
      </c>
    </row>
    <row r="82" spans="1:10" ht="30.75" x14ac:dyDescent="0.25">
      <c r="A82" s="33">
        <v>7</v>
      </c>
      <c r="B82" s="46"/>
      <c r="C82" s="35"/>
      <c r="D82" s="35"/>
      <c r="E82" s="41" t="s">
        <v>148</v>
      </c>
      <c r="F82" s="42" t="s">
        <v>40</v>
      </c>
      <c r="G82" s="1"/>
      <c r="H82" s="61" t="s">
        <v>142</v>
      </c>
      <c r="I82" s="91">
        <v>100</v>
      </c>
      <c r="J82" s="88" t="s">
        <v>83</v>
      </c>
    </row>
    <row r="83" spans="1:10" ht="30.75" x14ac:dyDescent="0.25">
      <c r="A83" s="33">
        <v>8</v>
      </c>
      <c r="B83" s="46"/>
      <c r="C83" s="35"/>
      <c r="D83" s="35"/>
      <c r="E83" s="41" t="s">
        <v>149</v>
      </c>
      <c r="F83" s="42" t="s">
        <v>40</v>
      </c>
      <c r="G83" s="1"/>
      <c r="H83" s="61" t="s">
        <v>142</v>
      </c>
      <c r="I83" s="37">
        <v>100</v>
      </c>
      <c r="J83" s="88" t="s">
        <v>83</v>
      </c>
    </row>
    <row r="84" spans="1:10" ht="30.75" x14ac:dyDescent="0.25">
      <c r="A84" s="33">
        <v>9</v>
      </c>
      <c r="B84" s="46"/>
      <c r="C84" s="35"/>
      <c r="D84" s="35"/>
      <c r="E84" s="41" t="s">
        <v>150</v>
      </c>
      <c r="F84" s="42" t="s">
        <v>40</v>
      </c>
      <c r="G84" s="1"/>
      <c r="H84" s="116">
        <v>43642</v>
      </c>
      <c r="I84" s="37">
        <v>200</v>
      </c>
      <c r="J84" s="88" t="s">
        <v>83</v>
      </c>
    </row>
    <row r="85" spans="1:10" ht="30.75" x14ac:dyDescent="0.25">
      <c r="A85" s="33">
        <v>10</v>
      </c>
      <c r="B85" s="90"/>
      <c r="C85" s="35"/>
      <c r="D85" s="35"/>
      <c r="E85" s="41" t="s">
        <v>151</v>
      </c>
      <c r="F85" s="42" t="s">
        <v>40</v>
      </c>
      <c r="G85" s="1"/>
      <c r="H85" s="116">
        <v>43642</v>
      </c>
      <c r="I85" s="37">
        <v>200</v>
      </c>
      <c r="J85" s="88" t="s">
        <v>83</v>
      </c>
    </row>
    <row r="86" spans="1:10" ht="30.75" x14ac:dyDescent="0.25">
      <c r="A86" s="33">
        <v>11</v>
      </c>
      <c r="B86" s="90"/>
      <c r="C86" s="35"/>
      <c r="D86" s="35"/>
      <c r="E86" s="41" t="s">
        <v>152</v>
      </c>
      <c r="F86" s="42" t="s">
        <v>40</v>
      </c>
      <c r="G86" s="1"/>
      <c r="H86" s="61" t="s">
        <v>142</v>
      </c>
      <c r="I86" s="37">
        <v>150</v>
      </c>
      <c r="J86" s="88" t="s">
        <v>83</v>
      </c>
    </row>
    <row r="87" spans="1:10" ht="30.75" x14ac:dyDescent="0.25">
      <c r="A87" s="33">
        <v>12</v>
      </c>
      <c r="B87" s="90"/>
      <c r="C87" s="35"/>
      <c r="D87" s="35"/>
      <c r="E87" s="35" t="s">
        <v>153</v>
      </c>
      <c r="F87" s="42" t="s">
        <v>40</v>
      </c>
      <c r="G87" s="1"/>
      <c r="H87" s="116">
        <v>43642</v>
      </c>
      <c r="I87" s="37">
        <v>150</v>
      </c>
      <c r="J87" s="88" t="s">
        <v>83</v>
      </c>
    </row>
    <row r="88" spans="1:10" ht="30.75" x14ac:dyDescent="0.25">
      <c r="A88" s="33">
        <v>13</v>
      </c>
      <c r="B88" s="90"/>
      <c r="C88" s="35"/>
      <c r="D88" s="35"/>
      <c r="E88" s="35" t="s">
        <v>154</v>
      </c>
      <c r="F88" s="33" t="s">
        <v>40</v>
      </c>
      <c r="G88" s="1"/>
      <c r="H88" s="116" t="s">
        <v>142</v>
      </c>
      <c r="I88" s="37">
        <v>200</v>
      </c>
      <c r="J88" s="88" t="s">
        <v>83</v>
      </c>
    </row>
    <row r="89" spans="1:10" ht="30.75" x14ac:dyDescent="0.25">
      <c r="A89" s="33">
        <v>14</v>
      </c>
      <c r="B89" s="90"/>
      <c r="C89" s="35"/>
      <c r="D89" s="35"/>
      <c r="E89" s="35" t="s">
        <v>155</v>
      </c>
      <c r="F89" s="33" t="s">
        <v>40</v>
      </c>
      <c r="G89" s="1"/>
      <c r="H89" s="116" t="s">
        <v>142</v>
      </c>
      <c r="I89" s="37">
        <v>100</v>
      </c>
      <c r="J89" s="88" t="s">
        <v>83</v>
      </c>
    </row>
    <row r="90" spans="1:10" s="38" customFormat="1" ht="30" x14ac:dyDescent="0.2">
      <c r="A90" s="33">
        <v>15</v>
      </c>
      <c r="B90" s="85"/>
      <c r="C90" s="117"/>
      <c r="D90" s="117"/>
      <c r="E90" s="118" t="s">
        <v>163</v>
      </c>
      <c r="F90" s="118" t="s">
        <v>95</v>
      </c>
      <c r="G90" s="35"/>
      <c r="H90" s="116" t="s">
        <v>142</v>
      </c>
      <c r="I90" s="97">
        <v>100</v>
      </c>
      <c r="J90" s="88" t="s">
        <v>83</v>
      </c>
    </row>
    <row r="91" spans="1:10" ht="15.75" x14ac:dyDescent="0.25">
      <c r="I91" s="111">
        <f>SUM(I76:I90)</f>
        <v>2300</v>
      </c>
    </row>
    <row r="92" spans="1:10" ht="30.75" x14ac:dyDescent="0.25">
      <c r="A92" s="40">
        <v>1</v>
      </c>
      <c r="B92" s="90"/>
      <c r="C92" s="35"/>
      <c r="D92" s="35"/>
      <c r="E92" s="35" t="s">
        <v>173</v>
      </c>
      <c r="F92" s="41" t="s">
        <v>40</v>
      </c>
      <c r="G92" s="1"/>
      <c r="H92" s="116" t="s">
        <v>172</v>
      </c>
      <c r="I92" s="37">
        <v>500</v>
      </c>
      <c r="J92" s="88" t="s">
        <v>83</v>
      </c>
    </row>
    <row r="93" spans="1:10" ht="30.75" x14ac:dyDescent="0.25">
      <c r="A93" s="40">
        <v>2</v>
      </c>
      <c r="B93" s="90"/>
      <c r="C93" s="35"/>
      <c r="D93" s="35"/>
      <c r="E93" s="35" t="s">
        <v>175</v>
      </c>
      <c r="F93" s="41" t="s">
        <v>40</v>
      </c>
      <c r="G93" s="1"/>
      <c r="H93" s="116" t="s">
        <v>174</v>
      </c>
      <c r="I93" s="37">
        <v>150</v>
      </c>
      <c r="J93" s="88" t="s">
        <v>83</v>
      </c>
    </row>
    <row r="94" spans="1:10" ht="30.75" x14ac:dyDescent="0.25">
      <c r="A94" s="40">
        <v>3</v>
      </c>
      <c r="B94" s="46"/>
      <c r="C94" s="35"/>
      <c r="D94" s="35"/>
      <c r="E94" s="35" t="s">
        <v>176</v>
      </c>
      <c r="F94" s="41" t="s">
        <v>40</v>
      </c>
      <c r="G94" s="1"/>
      <c r="H94" s="61">
        <v>43665</v>
      </c>
      <c r="I94" s="37">
        <v>200</v>
      </c>
      <c r="J94" s="88" t="s">
        <v>83</v>
      </c>
    </row>
    <row r="95" spans="1:10" ht="30.75" x14ac:dyDescent="0.25">
      <c r="A95" s="40">
        <v>4</v>
      </c>
      <c r="B95" s="46"/>
      <c r="C95" s="35"/>
      <c r="D95" s="35"/>
      <c r="E95" s="35" t="s">
        <v>177</v>
      </c>
      <c r="F95" s="41" t="s">
        <v>40</v>
      </c>
      <c r="G95" s="1"/>
      <c r="H95" s="61">
        <v>43665</v>
      </c>
      <c r="I95" s="37">
        <v>300</v>
      </c>
      <c r="J95" s="88" t="s">
        <v>83</v>
      </c>
    </row>
    <row r="96" spans="1:10" ht="30.75" x14ac:dyDescent="0.25">
      <c r="A96" s="40">
        <v>5</v>
      </c>
      <c r="B96" s="46"/>
      <c r="C96" s="35"/>
      <c r="D96" s="35"/>
      <c r="E96" s="41" t="s">
        <v>178</v>
      </c>
      <c r="F96" s="41" t="s">
        <v>40</v>
      </c>
      <c r="G96" s="1"/>
      <c r="H96" s="61">
        <v>43665</v>
      </c>
      <c r="I96" s="37">
        <v>200</v>
      </c>
      <c r="J96" s="88" t="s">
        <v>83</v>
      </c>
    </row>
    <row r="97" spans="1:10" ht="30.75" x14ac:dyDescent="0.25">
      <c r="A97" s="40">
        <v>6</v>
      </c>
      <c r="B97" s="46"/>
      <c r="C97" s="35"/>
      <c r="D97" s="35"/>
      <c r="E97" s="41" t="s">
        <v>179</v>
      </c>
      <c r="F97" s="41" t="s">
        <v>40</v>
      </c>
      <c r="G97" s="1"/>
      <c r="H97" s="61">
        <v>43665</v>
      </c>
      <c r="I97" s="37">
        <v>150</v>
      </c>
      <c r="J97" s="88" t="s">
        <v>83</v>
      </c>
    </row>
    <row r="98" spans="1:10" ht="30.75" x14ac:dyDescent="0.25">
      <c r="A98" s="40">
        <v>7</v>
      </c>
      <c r="B98" s="46"/>
      <c r="C98" s="35"/>
      <c r="D98" s="35"/>
      <c r="E98" s="41" t="s">
        <v>180</v>
      </c>
      <c r="F98" s="41" t="s">
        <v>40</v>
      </c>
      <c r="G98" s="1"/>
      <c r="H98" s="61">
        <v>43665</v>
      </c>
      <c r="I98" s="37">
        <v>200</v>
      </c>
      <c r="J98" s="88" t="s">
        <v>83</v>
      </c>
    </row>
    <row r="99" spans="1:10" ht="30.75" x14ac:dyDescent="0.25">
      <c r="A99" s="40">
        <v>8</v>
      </c>
      <c r="B99" s="46"/>
      <c r="C99" s="35"/>
      <c r="D99" s="35"/>
      <c r="E99" s="41" t="s">
        <v>181</v>
      </c>
      <c r="F99" s="41" t="s">
        <v>40</v>
      </c>
      <c r="G99" s="1"/>
      <c r="H99" s="116" t="s">
        <v>174</v>
      </c>
      <c r="I99" s="37">
        <v>150</v>
      </c>
      <c r="J99" s="88" t="s">
        <v>83</v>
      </c>
    </row>
    <row r="100" spans="1:10" ht="30.75" x14ac:dyDescent="0.25">
      <c r="A100" s="40">
        <v>9</v>
      </c>
      <c r="B100" s="90"/>
      <c r="C100" s="35"/>
      <c r="D100" s="35"/>
      <c r="E100" s="41" t="s">
        <v>182</v>
      </c>
      <c r="F100" s="41" t="s">
        <v>40</v>
      </c>
      <c r="G100" s="1"/>
      <c r="H100" s="116">
        <v>43665</v>
      </c>
      <c r="I100" s="37">
        <v>150</v>
      </c>
      <c r="J100" s="88" t="s">
        <v>83</v>
      </c>
    </row>
    <row r="101" spans="1:10" ht="30.75" x14ac:dyDescent="0.25">
      <c r="A101" s="40">
        <v>10</v>
      </c>
      <c r="B101" s="90"/>
      <c r="C101" s="35"/>
      <c r="D101" s="35"/>
      <c r="E101" s="41" t="s">
        <v>183</v>
      </c>
      <c r="F101" s="41" t="s">
        <v>40</v>
      </c>
      <c r="G101" s="1"/>
      <c r="H101" s="61">
        <v>43665</v>
      </c>
      <c r="I101" s="37">
        <v>200</v>
      </c>
      <c r="J101" s="88" t="s">
        <v>83</v>
      </c>
    </row>
    <row r="102" spans="1:10" ht="30.75" x14ac:dyDescent="0.25">
      <c r="A102" s="40">
        <v>11</v>
      </c>
      <c r="B102" s="90"/>
      <c r="C102" s="35"/>
      <c r="D102" s="35"/>
      <c r="E102" s="35" t="s">
        <v>184</v>
      </c>
      <c r="F102" s="41" t="s">
        <v>40</v>
      </c>
      <c r="G102" s="1"/>
      <c r="H102" s="116">
        <v>43665</v>
      </c>
      <c r="I102" s="37">
        <v>200</v>
      </c>
      <c r="J102" s="88" t="s">
        <v>83</v>
      </c>
    </row>
    <row r="103" spans="1:10" ht="30.75" x14ac:dyDescent="0.25">
      <c r="A103" s="40">
        <v>12</v>
      </c>
      <c r="B103" s="90"/>
      <c r="C103" s="35"/>
      <c r="D103" s="35"/>
      <c r="E103" s="35" t="s">
        <v>81</v>
      </c>
      <c r="F103" s="35" t="s">
        <v>40</v>
      </c>
      <c r="G103" s="1"/>
      <c r="H103" s="116">
        <v>43671</v>
      </c>
      <c r="I103" s="37">
        <v>500</v>
      </c>
      <c r="J103" s="88" t="s">
        <v>83</v>
      </c>
    </row>
    <row r="104" spans="1:10" ht="15.75" x14ac:dyDescent="0.25">
      <c r="I104" s="111">
        <f>SUM(I92:I103)</f>
        <v>2900</v>
      </c>
    </row>
    <row r="105" spans="1:10" ht="30.75" x14ac:dyDescent="0.25">
      <c r="A105" s="40">
        <v>1</v>
      </c>
      <c r="B105" s="90"/>
      <c r="C105" s="35"/>
      <c r="D105" s="35"/>
      <c r="E105" s="41" t="s">
        <v>193</v>
      </c>
      <c r="F105" s="41" t="s">
        <v>40</v>
      </c>
      <c r="G105" s="1"/>
      <c r="H105" s="61">
        <v>43682</v>
      </c>
      <c r="I105" s="37">
        <v>300</v>
      </c>
      <c r="J105" s="88" t="s">
        <v>83</v>
      </c>
    </row>
    <row r="106" spans="1:10" ht="30.75" x14ac:dyDescent="0.25">
      <c r="A106" s="40">
        <v>2</v>
      </c>
      <c r="B106" s="122"/>
      <c r="C106" s="35"/>
      <c r="D106" s="35"/>
      <c r="E106" s="35" t="s">
        <v>194</v>
      </c>
      <c r="F106" s="41" t="s">
        <v>40</v>
      </c>
      <c r="G106" s="1"/>
      <c r="H106" s="61">
        <v>43684</v>
      </c>
      <c r="I106" s="37">
        <v>600</v>
      </c>
      <c r="J106" s="88" t="s">
        <v>83</v>
      </c>
    </row>
    <row r="107" spans="1:10" ht="30.75" x14ac:dyDescent="0.25">
      <c r="A107" s="40">
        <v>3</v>
      </c>
      <c r="B107" s="122"/>
      <c r="C107" s="35"/>
      <c r="D107" s="35"/>
      <c r="E107" s="35" t="s">
        <v>195</v>
      </c>
      <c r="F107" s="35" t="s">
        <v>40</v>
      </c>
      <c r="G107" s="1"/>
      <c r="H107" s="61">
        <v>43684</v>
      </c>
      <c r="I107" s="37">
        <v>250</v>
      </c>
      <c r="J107" s="88" t="s">
        <v>83</v>
      </c>
    </row>
    <row r="108" spans="1:10" ht="15.75" x14ac:dyDescent="0.25">
      <c r="I108" s="111">
        <f>SUM(I105:I107)</f>
        <v>1150</v>
      </c>
    </row>
    <row r="109" spans="1:10" ht="30.75" x14ac:dyDescent="0.25">
      <c r="A109" s="2">
        <v>1</v>
      </c>
      <c r="B109" s="126"/>
      <c r="C109" s="125"/>
      <c r="D109" s="125"/>
      <c r="E109" s="96" t="s">
        <v>199</v>
      </c>
      <c r="F109" s="41" t="s">
        <v>40</v>
      </c>
      <c r="G109" s="1"/>
      <c r="H109" s="127">
        <v>43734</v>
      </c>
      <c r="I109" s="37">
        <v>100</v>
      </c>
      <c r="J109" s="88" t="s">
        <v>83</v>
      </c>
    </row>
    <row r="110" spans="1:10" ht="30.75" x14ac:dyDescent="0.25">
      <c r="A110" s="2">
        <v>2</v>
      </c>
      <c r="B110" s="126"/>
      <c r="C110" s="125"/>
      <c r="D110" s="125"/>
      <c r="E110" s="96" t="s">
        <v>201</v>
      </c>
      <c r="F110" s="41" t="s">
        <v>40</v>
      </c>
      <c r="G110" s="1"/>
      <c r="H110" s="127">
        <v>43734</v>
      </c>
      <c r="I110" s="37">
        <v>100</v>
      </c>
      <c r="J110" s="88" t="s">
        <v>83</v>
      </c>
    </row>
    <row r="111" spans="1:10" ht="30.75" x14ac:dyDescent="0.25">
      <c r="A111" s="2">
        <v>3</v>
      </c>
      <c r="B111" s="130"/>
      <c r="C111" s="125"/>
      <c r="D111" s="125"/>
      <c r="E111" s="96" t="s">
        <v>202</v>
      </c>
      <c r="F111" s="35" t="s">
        <v>40</v>
      </c>
      <c r="G111" s="1"/>
      <c r="H111" s="127">
        <v>43734</v>
      </c>
      <c r="I111" s="37">
        <v>100</v>
      </c>
      <c r="J111" s="88" t="s">
        <v>83</v>
      </c>
    </row>
    <row r="112" spans="1:10" ht="30.75" x14ac:dyDescent="0.25">
      <c r="A112" s="2">
        <v>4</v>
      </c>
      <c r="B112" s="137"/>
      <c r="C112" s="125"/>
      <c r="D112" s="125"/>
      <c r="E112" s="96" t="s">
        <v>203</v>
      </c>
      <c r="F112" s="41" t="s">
        <v>40</v>
      </c>
      <c r="G112" s="1"/>
      <c r="H112" s="127">
        <v>43734</v>
      </c>
      <c r="I112" s="37">
        <v>100</v>
      </c>
      <c r="J112" s="88" t="s">
        <v>83</v>
      </c>
    </row>
    <row r="113" spans="1:11" ht="30.75" x14ac:dyDescent="0.25">
      <c r="A113" s="2">
        <v>5</v>
      </c>
      <c r="B113" s="131"/>
      <c r="C113" s="125"/>
      <c r="D113" s="125"/>
      <c r="E113" s="96" t="s">
        <v>205</v>
      </c>
      <c r="F113" s="41" t="s">
        <v>40</v>
      </c>
      <c r="G113" s="1"/>
      <c r="H113" s="127">
        <v>43734</v>
      </c>
      <c r="I113" s="37">
        <v>100</v>
      </c>
      <c r="J113" s="88" t="s">
        <v>83</v>
      </c>
    </row>
    <row r="114" spans="1:11" ht="30.75" x14ac:dyDescent="0.25">
      <c r="A114" s="2">
        <v>6</v>
      </c>
      <c r="B114" s="131"/>
      <c r="C114" s="125"/>
      <c r="D114" s="125"/>
      <c r="E114" s="96" t="s">
        <v>206</v>
      </c>
      <c r="F114" s="35" t="s">
        <v>40</v>
      </c>
      <c r="G114" s="1"/>
      <c r="H114" s="127">
        <v>43734</v>
      </c>
      <c r="I114" s="37">
        <v>100</v>
      </c>
      <c r="J114" s="88" t="s">
        <v>83</v>
      </c>
      <c r="K114" s="3"/>
    </row>
    <row r="115" spans="1:11" s="124" customFormat="1" ht="30.75" x14ac:dyDescent="0.25">
      <c r="A115" s="2">
        <v>7</v>
      </c>
      <c r="B115" s="131"/>
      <c r="C115" s="125"/>
      <c r="D115" s="125"/>
      <c r="E115" s="96" t="s">
        <v>207</v>
      </c>
      <c r="F115" s="41" t="s">
        <v>40</v>
      </c>
      <c r="G115" s="125"/>
      <c r="H115" s="127">
        <v>43734</v>
      </c>
      <c r="I115" s="37">
        <v>100</v>
      </c>
      <c r="J115" s="88" t="s">
        <v>83</v>
      </c>
      <c r="K115" s="132"/>
    </row>
    <row r="116" spans="1:11" s="124" customFormat="1" ht="30.75" x14ac:dyDescent="0.25">
      <c r="A116" s="2">
        <v>8</v>
      </c>
      <c r="B116" s="131"/>
      <c r="C116" s="125"/>
      <c r="D116" s="125"/>
      <c r="E116" s="96" t="s">
        <v>209</v>
      </c>
      <c r="F116" s="41" t="s">
        <v>41</v>
      </c>
      <c r="G116" s="125"/>
      <c r="H116" s="127">
        <v>43734</v>
      </c>
      <c r="I116" s="128">
        <v>300</v>
      </c>
      <c r="J116" s="88" t="s">
        <v>83</v>
      </c>
      <c r="K116" s="132"/>
    </row>
    <row r="117" spans="1:11" s="124" customFormat="1" ht="30.75" x14ac:dyDescent="0.25">
      <c r="A117" s="2">
        <v>9</v>
      </c>
      <c r="B117" s="131"/>
      <c r="C117" s="125"/>
      <c r="D117" s="125"/>
      <c r="E117" s="96" t="s">
        <v>213</v>
      </c>
      <c r="F117" s="41" t="s">
        <v>42</v>
      </c>
      <c r="G117" s="125"/>
      <c r="H117" s="127">
        <v>43734</v>
      </c>
      <c r="I117" s="128">
        <v>150</v>
      </c>
      <c r="J117" s="88" t="s">
        <v>83</v>
      </c>
      <c r="K117" s="132"/>
    </row>
    <row r="118" spans="1:11" s="124" customFormat="1" x14ac:dyDescent="0.2">
      <c r="A118" s="132"/>
      <c r="B118" s="133"/>
      <c r="C118" s="132"/>
      <c r="D118" s="132"/>
      <c r="E118" s="135"/>
      <c r="F118" s="59"/>
      <c r="G118" s="132"/>
      <c r="H118" s="134"/>
      <c r="I118" s="136">
        <f>SUM(I109:I117)</f>
        <v>1150</v>
      </c>
      <c r="J118" s="47"/>
      <c r="K118" s="132"/>
    </row>
    <row r="119" spans="1:11" s="124" customFormat="1" ht="30" x14ac:dyDescent="0.2">
      <c r="A119" s="33">
        <v>1</v>
      </c>
      <c r="B119" s="122"/>
      <c r="C119" s="35"/>
      <c r="D119" s="35"/>
      <c r="E119" s="41" t="s">
        <v>214</v>
      </c>
      <c r="F119" s="41" t="s">
        <v>40</v>
      </c>
      <c r="G119" s="35"/>
      <c r="H119" s="61">
        <v>43760</v>
      </c>
      <c r="I119" s="89">
        <v>250</v>
      </c>
      <c r="J119" s="88" t="s">
        <v>83</v>
      </c>
      <c r="K119" s="132"/>
    </row>
    <row r="120" spans="1:11" s="124" customFormat="1" ht="30" x14ac:dyDescent="0.2">
      <c r="A120" s="33">
        <v>2</v>
      </c>
      <c r="B120" s="46"/>
      <c r="C120" s="35"/>
      <c r="D120" s="35"/>
      <c r="E120" s="41" t="s">
        <v>215</v>
      </c>
      <c r="F120" s="41" t="s">
        <v>40</v>
      </c>
      <c r="G120" s="35"/>
      <c r="H120" s="61">
        <v>43761</v>
      </c>
      <c r="I120" s="87">
        <v>200</v>
      </c>
      <c r="J120" s="88" t="s">
        <v>83</v>
      </c>
      <c r="K120" s="132"/>
    </row>
    <row r="121" spans="1:11" s="124" customFormat="1" ht="30" x14ac:dyDescent="0.2">
      <c r="A121" s="33">
        <v>3</v>
      </c>
      <c r="B121" s="46"/>
      <c r="C121" s="35"/>
      <c r="D121" s="35"/>
      <c r="E121" s="41" t="s">
        <v>216</v>
      </c>
      <c r="F121" s="41" t="s">
        <v>40</v>
      </c>
      <c r="G121" s="35"/>
      <c r="H121" s="61">
        <v>43760</v>
      </c>
      <c r="I121" s="87">
        <v>150</v>
      </c>
      <c r="J121" s="88" t="s">
        <v>83</v>
      </c>
      <c r="K121" s="132"/>
    </row>
    <row r="122" spans="1:11" s="124" customFormat="1" ht="30" x14ac:dyDescent="0.2">
      <c r="A122" s="33">
        <v>4</v>
      </c>
      <c r="B122" s="122"/>
      <c r="C122" s="35"/>
      <c r="D122" s="35"/>
      <c r="E122" s="41" t="s">
        <v>217</v>
      </c>
      <c r="F122" s="41" t="s">
        <v>40</v>
      </c>
      <c r="G122" s="35"/>
      <c r="H122" s="61">
        <v>43760</v>
      </c>
      <c r="I122" s="138">
        <v>100</v>
      </c>
      <c r="J122" s="88" t="s">
        <v>83</v>
      </c>
      <c r="K122" s="132"/>
    </row>
    <row r="123" spans="1:11" s="124" customFormat="1" ht="30" x14ac:dyDescent="0.2">
      <c r="A123" s="33">
        <v>5</v>
      </c>
      <c r="B123" s="90"/>
      <c r="C123" s="35"/>
      <c r="D123" s="35"/>
      <c r="E123" s="41" t="s">
        <v>218</v>
      </c>
      <c r="F123" s="41" t="s">
        <v>40</v>
      </c>
      <c r="G123" s="35"/>
      <c r="H123" s="61">
        <v>43760</v>
      </c>
      <c r="I123" s="138">
        <v>200</v>
      </c>
      <c r="J123" s="88" t="s">
        <v>83</v>
      </c>
      <c r="K123" s="132"/>
    </row>
    <row r="124" spans="1:11" s="124" customFormat="1" ht="30" x14ac:dyDescent="0.2">
      <c r="A124" s="33">
        <v>6</v>
      </c>
      <c r="B124" s="139"/>
      <c r="C124" s="35"/>
      <c r="D124" s="35"/>
      <c r="E124" s="41" t="s">
        <v>219</v>
      </c>
      <c r="F124" s="41" t="s">
        <v>40</v>
      </c>
      <c r="G124" s="35"/>
      <c r="H124" s="61">
        <v>43760</v>
      </c>
      <c r="I124" s="138">
        <v>100</v>
      </c>
      <c r="J124" s="88" t="s">
        <v>83</v>
      </c>
      <c r="K124" s="132"/>
    </row>
    <row r="125" spans="1:11" ht="30.75" x14ac:dyDescent="0.25">
      <c r="A125" s="33">
        <v>7</v>
      </c>
      <c r="B125" s="139"/>
      <c r="C125" s="35"/>
      <c r="D125" s="35"/>
      <c r="E125" s="41" t="s">
        <v>220</v>
      </c>
      <c r="F125" s="41" t="s">
        <v>40</v>
      </c>
      <c r="G125" s="35"/>
      <c r="H125" s="61">
        <v>43763</v>
      </c>
      <c r="I125" s="138">
        <v>200</v>
      </c>
      <c r="J125" s="88" t="s">
        <v>83</v>
      </c>
    </row>
    <row r="126" spans="1:11" ht="30.75" x14ac:dyDescent="0.25">
      <c r="A126" s="33">
        <v>8</v>
      </c>
      <c r="B126" s="131"/>
      <c r="C126" s="125"/>
      <c r="D126" s="125"/>
      <c r="E126" s="96" t="s">
        <v>204</v>
      </c>
      <c r="F126" s="41" t="s">
        <v>40</v>
      </c>
      <c r="G126" s="35"/>
      <c r="H126" s="61">
        <v>43763</v>
      </c>
      <c r="I126" s="138">
        <v>100</v>
      </c>
      <c r="J126" s="88" t="s">
        <v>83</v>
      </c>
    </row>
    <row r="127" spans="1:11" ht="30.75" x14ac:dyDescent="0.25">
      <c r="A127" s="33">
        <v>9</v>
      </c>
      <c r="B127" s="129"/>
      <c r="C127" s="125"/>
      <c r="D127" s="125"/>
      <c r="E127" s="96" t="s">
        <v>200</v>
      </c>
      <c r="F127" s="41" t="s">
        <v>40</v>
      </c>
      <c r="G127" s="35"/>
      <c r="H127" s="61">
        <v>43763</v>
      </c>
      <c r="I127" s="138">
        <v>250</v>
      </c>
      <c r="J127" s="88" t="s">
        <v>83</v>
      </c>
    </row>
    <row r="128" spans="1:11" x14ac:dyDescent="0.25">
      <c r="I128" s="140">
        <f>SUM(I119:I127)</f>
        <v>1550</v>
      </c>
    </row>
    <row r="129" spans="1:10" s="38" customFormat="1" ht="30" x14ac:dyDescent="0.2">
      <c r="A129" s="40">
        <v>1</v>
      </c>
      <c r="B129" s="46"/>
      <c r="C129" s="35"/>
      <c r="D129" s="35"/>
      <c r="E129" s="41" t="s">
        <v>231</v>
      </c>
      <c r="F129" s="45" t="s">
        <v>40</v>
      </c>
      <c r="G129" s="35"/>
      <c r="H129" s="61">
        <v>43795</v>
      </c>
      <c r="I129" s="87">
        <v>250</v>
      </c>
      <c r="J129" s="88" t="s">
        <v>83</v>
      </c>
    </row>
    <row r="130" spans="1:10" s="38" customFormat="1" ht="30" x14ac:dyDescent="0.2">
      <c r="A130" s="40">
        <v>2</v>
      </c>
      <c r="B130" s="122"/>
      <c r="C130" s="35"/>
      <c r="D130" s="35"/>
      <c r="E130" s="41" t="s">
        <v>232</v>
      </c>
      <c r="F130" s="45" t="s">
        <v>40</v>
      </c>
      <c r="G130" s="35"/>
      <c r="H130" s="61">
        <v>43795</v>
      </c>
      <c r="I130" s="138">
        <v>200</v>
      </c>
      <c r="J130" s="88" t="s">
        <v>83</v>
      </c>
    </row>
    <row r="131" spans="1:10" s="38" customFormat="1" ht="30" x14ac:dyDescent="0.2">
      <c r="A131" s="40">
        <v>3</v>
      </c>
      <c r="B131" s="44"/>
      <c r="C131" s="35"/>
      <c r="D131" s="35"/>
      <c r="E131" s="41" t="s">
        <v>233</v>
      </c>
      <c r="F131" s="45" t="s">
        <v>40</v>
      </c>
      <c r="G131" s="35"/>
      <c r="H131" s="61">
        <v>43795</v>
      </c>
      <c r="I131" s="138">
        <v>250</v>
      </c>
      <c r="J131" s="88" t="s">
        <v>83</v>
      </c>
    </row>
    <row r="132" spans="1:10" s="38" customFormat="1" ht="30" x14ac:dyDescent="0.2">
      <c r="A132" s="40">
        <v>4</v>
      </c>
      <c r="B132" s="44"/>
      <c r="C132" s="35"/>
      <c r="D132" s="35"/>
      <c r="E132" s="41" t="s">
        <v>234</v>
      </c>
      <c r="F132" s="45" t="s">
        <v>40</v>
      </c>
      <c r="G132" s="35"/>
      <c r="H132" s="61">
        <v>43795</v>
      </c>
      <c r="I132" s="138">
        <v>250</v>
      </c>
      <c r="J132" s="88" t="s">
        <v>83</v>
      </c>
    </row>
    <row r="133" spans="1:10" s="38" customFormat="1" ht="30" x14ac:dyDescent="0.2">
      <c r="A133" s="40">
        <v>5</v>
      </c>
      <c r="B133" s="139"/>
      <c r="C133" s="35"/>
      <c r="D133" s="35"/>
      <c r="E133" s="41" t="s">
        <v>235</v>
      </c>
      <c r="F133" s="45" t="s">
        <v>40</v>
      </c>
      <c r="G133" s="35"/>
      <c r="H133" s="61">
        <v>43796</v>
      </c>
      <c r="I133" s="138">
        <v>100</v>
      </c>
      <c r="J133" s="88" t="s">
        <v>83</v>
      </c>
    </row>
    <row r="134" spans="1:10" s="38" customFormat="1" ht="30" x14ac:dyDescent="0.2">
      <c r="A134" s="40">
        <v>6</v>
      </c>
      <c r="B134" s="90"/>
      <c r="C134" s="35"/>
      <c r="D134" s="35"/>
      <c r="E134" s="41" t="s">
        <v>237</v>
      </c>
      <c r="F134" s="45" t="s">
        <v>40</v>
      </c>
      <c r="G134" s="35"/>
      <c r="H134" s="61" t="s">
        <v>236</v>
      </c>
      <c r="I134" s="138">
        <v>200</v>
      </c>
      <c r="J134" s="88" t="s">
        <v>83</v>
      </c>
    </row>
    <row r="135" spans="1:10" s="38" customFormat="1" ht="30" x14ac:dyDescent="0.2">
      <c r="A135" s="40">
        <v>7</v>
      </c>
      <c r="B135" s="44"/>
      <c r="C135" s="35"/>
      <c r="D135" s="35"/>
      <c r="E135" s="41" t="s">
        <v>238</v>
      </c>
      <c r="F135" s="45" t="s">
        <v>40</v>
      </c>
      <c r="G135" s="35"/>
      <c r="H135" s="61">
        <v>43795</v>
      </c>
      <c r="I135" s="138">
        <v>300</v>
      </c>
      <c r="J135" s="88" t="s">
        <v>83</v>
      </c>
    </row>
    <row r="136" spans="1:10" s="38" customFormat="1" ht="30" x14ac:dyDescent="0.2">
      <c r="A136" s="40">
        <v>8</v>
      </c>
      <c r="B136" s="46"/>
      <c r="C136" s="35"/>
      <c r="D136" s="35"/>
      <c r="E136" s="41" t="s">
        <v>239</v>
      </c>
      <c r="F136" s="45" t="s">
        <v>40</v>
      </c>
      <c r="G136" s="35"/>
      <c r="H136" s="61">
        <v>43795</v>
      </c>
      <c r="I136" s="138">
        <v>100</v>
      </c>
      <c r="J136" s="88" t="s">
        <v>83</v>
      </c>
    </row>
    <row r="137" spans="1:10" s="38" customFormat="1" ht="30" x14ac:dyDescent="0.2">
      <c r="A137" s="40">
        <v>9</v>
      </c>
      <c r="B137" s="90"/>
      <c r="C137" s="35"/>
      <c r="D137" s="35"/>
      <c r="E137" s="35" t="s">
        <v>240</v>
      </c>
      <c r="F137" s="45" t="s">
        <v>40</v>
      </c>
      <c r="G137" s="35"/>
      <c r="H137" s="116">
        <v>43795</v>
      </c>
      <c r="I137" s="146">
        <v>100</v>
      </c>
      <c r="J137" s="88" t="s">
        <v>83</v>
      </c>
    </row>
    <row r="138" spans="1:10" s="38" customFormat="1" ht="30" x14ac:dyDescent="0.2">
      <c r="A138" s="40">
        <v>10</v>
      </c>
      <c r="B138" s="90"/>
      <c r="C138" s="35"/>
      <c r="D138" s="35"/>
      <c r="E138" s="35" t="s">
        <v>241</v>
      </c>
      <c r="F138" s="45" t="s">
        <v>40</v>
      </c>
      <c r="G138" s="35"/>
      <c r="H138" s="116">
        <v>43797</v>
      </c>
      <c r="I138" s="146">
        <v>200</v>
      </c>
      <c r="J138" s="88" t="s">
        <v>83</v>
      </c>
    </row>
    <row r="139" spans="1:10" s="38" customFormat="1" x14ac:dyDescent="0.2">
      <c r="A139" s="145"/>
      <c r="I139" s="141">
        <f>SUM(I129:I138)</f>
        <v>1950</v>
      </c>
    </row>
    <row r="140" spans="1:10" s="38" customFormat="1" x14ac:dyDescent="0.2">
      <c r="A140" s="40">
        <v>1</v>
      </c>
      <c r="B140" s="44"/>
      <c r="C140" s="35"/>
      <c r="D140" s="35"/>
      <c r="E140" s="41" t="s">
        <v>257</v>
      </c>
      <c r="F140" s="33" t="s">
        <v>40</v>
      </c>
      <c r="G140" s="35"/>
      <c r="H140" s="61">
        <v>43824</v>
      </c>
      <c r="I140" s="138">
        <v>1000</v>
      </c>
      <c r="J140" s="35" t="s">
        <v>44</v>
      </c>
    </row>
    <row r="141" spans="1:10" s="38" customFormat="1" x14ac:dyDescent="0.2">
      <c r="A141" s="40">
        <v>2</v>
      </c>
      <c r="B141" s="46"/>
      <c r="C141" s="35"/>
      <c r="D141" s="35"/>
      <c r="E141" s="41" t="s">
        <v>252</v>
      </c>
      <c r="F141" s="33" t="s">
        <v>40</v>
      </c>
      <c r="G141" s="35"/>
      <c r="H141" s="61">
        <v>43824</v>
      </c>
      <c r="I141" s="138">
        <v>100</v>
      </c>
      <c r="J141" s="35" t="s">
        <v>44</v>
      </c>
    </row>
    <row r="142" spans="1:10" s="38" customFormat="1" x14ac:dyDescent="0.2">
      <c r="A142" s="40">
        <v>3</v>
      </c>
      <c r="B142" s="90"/>
      <c r="C142" s="35"/>
      <c r="D142" s="35"/>
      <c r="E142" s="35" t="s">
        <v>253</v>
      </c>
      <c r="F142" s="33" t="s">
        <v>40</v>
      </c>
      <c r="G142" s="35"/>
      <c r="H142" s="116">
        <v>43824</v>
      </c>
      <c r="I142" s="146">
        <v>100</v>
      </c>
      <c r="J142" s="35" t="s">
        <v>44</v>
      </c>
    </row>
    <row r="143" spans="1:10" s="38" customFormat="1" x14ac:dyDescent="0.2">
      <c r="A143" s="40">
        <v>4</v>
      </c>
      <c r="B143" s="90"/>
      <c r="C143" s="35"/>
      <c r="D143" s="35"/>
      <c r="E143" s="35" t="s">
        <v>258</v>
      </c>
      <c r="F143" s="33" t="s">
        <v>40</v>
      </c>
      <c r="G143" s="35"/>
      <c r="H143" s="116">
        <v>43824</v>
      </c>
      <c r="I143" s="146">
        <v>200</v>
      </c>
      <c r="J143" s="35" t="s">
        <v>44</v>
      </c>
    </row>
    <row r="144" spans="1:10" s="38" customFormat="1" x14ac:dyDescent="0.2">
      <c r="A144" s="40">
        <v>5</v>
      </c>
      <c r="B144" s="90"/>
      <c r="C144" s="35"/>
      <c r="D144" s="35"/>
      <c r="E144" s="41" t="s">
        <v>259</v>
      </c>
      <c r="F144" s="33" t="s">
        <v>40</v>
      </c>
      <c r="G144" s="35"/>
      <c r="H144" s="61">
        <v>43805</v>
      </c>
      <c r="I144" s="138">
        <v>50</v>
      </c>
      <c r="J144" s="35" t="s">
        <v>44</v>
      </c>
    </row>
    <row r="145" spans="1:10" s="38" customFormat="1" x14ac:dyDescent="0.2">
      <c r="A145" s="40">
        <v>6</v>
      </c>
      <c r="B145" s="122"/>
      <c r="C145" s="35"/>
      <c r="D145" s="35"/>
      <c r="E145" s="35" t="s">
        <v>260</v>
      </c>
      <c r="F145" s="33" t="s">
        <v>40</v>
      </c>
      <c r="G145" s="35"/>
      <c r="H145" s="116">
        <v>43805</v>
      </c>
      <c r="I145" s="138">
        <v>50</v>
      </c>
      <c r="J145" s="35" t="s">
        <v>44</v>
      </c>
    </row>
    <row r="146" spans="1:10" s="38" customFormat="1" x14ac:dyDescent="0.2">
      <c r="A146" s="40">
        <v>7</v>
      </c>
      <c r="B146" s="139"/>
      <c r="C146" s="35"/>
      <c r="D146" s="35"/>
      <c r="E146" s="35" t="s">
        <v>261</v>
      </c>
      <c r="F146" s="33" t="s">
        <v>40</v>
      </c>
      <c r="G146" s="35"/>
      <c r="H146" s="61">
        <v>43805</v>
      </c>
      <c r="I146" s="138">
        <v>50</v>
      </c>
      <c r="J146" s="35" t="s">
        <v>44</v>
      </c>
    </row>
    <row r="147" spans="1:10" s="38" customFormat="1" x14ac:dyDescent="0.2">
      <c r="A147" s="40">
        <v>8</v>
      </c>
      <c r="B147" s="44"/>
      <c r="C147" s="35"/>
      <c r="D147" s="35"/>
      <c r="E147" s="35" t="s">
        <v>262</v>
      </c>
      <c r="F147" s="33" t="s">
        <v>40</v>
      </c>
      <c r="G147" s="35"/>
      <c r="H147" s="61">
        <v>43805</v>
      </c>
      <c r="I147" s="138">
        <v>50</v>
      </c>
      <c r="J147" s="35" t="s">
        <v>44</v>
      </c>
    </row>
    <row r="148" spans="1:10" s="38" customFormat="1" x14ac:dyDescent="0.2">
      <c r="A148" s="40">
        <v>9</v>
      </c>
      <c r="B148" s="44"/>
      <c r="C148" s="35"/>
      <c r="D148" s="35"/>
      <c r="E148" s="35" t="s">
        <v>263</v>
      </c>
      <c r="F148" s="33" t="s">
        <v>40</v>
      </c>
      <c r="G148" s="35"/>
      <c r="H148" s="61">
        <v>43805</v>
      </c>
      <c r="I148" s="138">
        <v>50</v>
      </c>
      <c r="J148" s="35" t="s">
        <v>44</v>
      </c>
    </row>
    <row r="149" spans="1:10" s="38" customFormat="1" x14ac:dyDescent="0.2">
      <c r="A149" s="40">
        <v>10</v>
      </c>
      <c r="B149" s="46"/>
      <c r="C149" s="35"/>
      <c r="D149" s="35"/>
      <c r="E149" s="41" t="s">
        <v>264</v>
      </c>
      <c r="F149" s="33" t="s">
        <v>40</v>
      </c>
      <c r="G149" s="35"/>
      <c r="H149" s="61">
        <v>43805</v>
      </c>
      <c r="I149" s="87">
        <v>50</v>
      </c>
      <c r="J149" s="35" t="s">
        <v>44</v>
      </c>
    </row>
    <row r="150" spans="1:10" s="38" customFormat="1" x14ac:dyDescent="0.2">
      <c r="A150" s="40">
        <v>11</v>
      </c>
      <c r="B150" s="122"/>
      <c r="C150" s="35"/>
      <c r="D150" s="35"/>
      <c r="E150" s="41" t="s">
        <v>265</v>
      </c>
      <c r="F150" s="33" t="s">
        <v>40</v>
      </c>
      <c r="G150" s="35"/>
      <c r="H150" s="61">
        <v>43805</v>
      </c>
      <c r="I150" s="138">
        <v>50</v>
      </c>
      <c r="J150" s="35" t="s">
        <v>44</v>
      </c>
    </row>
    <row r="151" spans="1:10" s="38" customFormat="1" x14ac:dyDescent="0.2">
      <c r="A151" s="40">
        <v>12</v>
      </c>
      <c r="B151" s="122"/>
      <c r="C151" s="35"/>
      <c r="D151" s="35"/>
      <c r="E151" s="41" t="s">
        <v>266</v>
      </c>
      <c r="F151" s="33" t="s">
        <v>41</v>
      </c>
      <c r="G151" s="35"/>
      <c r="H151" s="61">
        <v>43805</v>
      </c>
      <c r="I151" s="138">
        <v>50</v>
      </c>
      <c r="J151" s="35" t="s">
        <v>44</v>
      </c>
    </row>
    <row r="152" spans="1:10" s="38" customFormat="1" x14ac:dyDescent="0.2">
      <c r="A152" s="40">
        <v>13</v>
      </c>
      <c r="B152" s="122"/>
      <c r="C152" s="35"/>
      <c r="D152" s="35"/>
      <c r="E152" s="41" t="s">
        <v>267</v>
      </c>
      <c r="F152" s="33" t="s">
        <v>41</v>
      </c>
      <c r="G152" s="35"/>
      <c r="H152" s="61">
        <v>43805</v>
      </c>
      <c r="I152" s="138">
        <v>200</v>
      </c>
      <c r="J152" s="35" t="s">
        <v>44</v>
      </c>
    </row>
    <row r="153" spans="1:10" s="38" customFormat="1" x14ac:dyDescent="0.2">
      <c r="A153" s="40">
        <v>14</v>
      </c>
      <c r="B153" s="122"/>
      <c r="C153" s="35"/>
      <c r="D153" s="35"/>
      <c r="E153" s="41" t="s">
        <v>268</v>
      </c>
      <c r="F153" s="33" t="s">
        <v>41</v>
      </c>
      <c r="G153" s="35"/>
      <c r="H153" s="61">
        <v>43805</v>
      </c>
      <c r="I153" s="138">
        <v>200</v>
      </c>
      <c r="J153" s="35" t="s">
        <v>44</v>
      </c>
    </row>
    <row r="154" spans="1:10" s="38" customFormat="1" x14ac:dyDescent="0.2">
      <c r="A154" s="40">
        <v>15</v>
      </c>
      <c r="B154" s="122"/>
      <c r="C154" s="35"/>
      <c r="D154" s="35"/>
      <c r="E154" s="41" t="s">
        <v>269</v>
      </c>
      <c r="F154" s="33" t="s">
        <v>41</v>
      </c>
      <c r="G154" s="35"/>
      <c r="H154" s="61">
        <v>43805</v>
      </c>
      <c r="I154" s="138">
        <v>50</v>
      </c>
      <c r="J154" s="35" t="s">
        <v>44</v>
      </c>
    </row>
    <row r="155" spans="1:10" s="38" customFormat="1" x14ac:dyDescent="0.2">
      <c r="A155" s="40">
        <v>16</v>
      </c>
      <c r="B155" s="122"/>
      <c r="C155" s="35"/>
      <c r="D155" s="35"/>
      <c r="E155" s="41" t="s">
        <v>270</v>
      </c>
      <c r="F155" s="33" t="s">
        <v>42</v>
      </c>
      <c r="G155" s="35"/>
      <c r="H155" s="61">
        <v>43805</v>
      </c>
      <c r="I155" s="138">
        <v>50</v>
      </c>
      <c r="J155" s="35" t="s">
        <v>44</v>
      </c>
    </row>
    <row r="156" spans="1:10" s="38" customFormat="1" x14ac:dyDescent="0.2">
      <c r="A156" s="40">
        <v>17</v>
      </c>
      <c r="B156" s="122"/>
      <c r="C156" s="35"/>
      <c r="D156" s="35"/>
      <c r="E156" s="41" t="s">
        <v>271</v>
      </c>
      <c r="F156" s="33" t="s">
        <v>42</v>
      </c>
      <c r="G156" s="35"/>
      <c r="H156" s="61">
        <v>43805</v>
      </c>
      <c r="I156" s="138">
        <v>50</v>
      </c>
      <c r="J156" s="35" t="s">
        <v>44</v>
      </c>
    </row>
    <row r="157" spans="1:10" s="38" customFormat="1" x14ac:dyDescent="0.2">
      <c r="A157" s="40">
        <v>18</v>
      </c>
      <c r="B157" s="122"/>
      <c r="C157" s="35"/>
      <c r="D157" s="35"/>
      <c r="E157" s="41" t="s">
        <v>272</v>
      </c>
      <c r="F157" s="33" t="s">
        <v>42</v>
      </c>
      <c r="G157" s="35"/>
      <c r="H157" s="61">
        <v>43805</v>
      </c>
      <c r="I157" s="138">
        <v>50</v>
      </c>
      <c r="J157" s="35" t="s">
        <v>44</v>
      </c>
    </row>
    <row r="158" spans="1:10" s="38" customFormat="1" x14ac:dyDescent="0.2">
      <c r="A158" s="40">
        <v>19</v>
      </c>
      <c r="B158" s="122"/>
      <c r="C158" s="35"/>
      <c r="D158" s="35"/>
      <c r="E158" s="41" t="s">
        <v>273</v>
      </c>
      <c r="F158" s="33" t="s">
        <v>42</v>
      </c>
      <c r="G158" s="35"/>
      <c r="H158" s="61">
        <v>43805</v>
      </c>
      <c r="I158" s="138">
        <v>50</v>
      </c>
      <c r="J158" s="35" t="s">
        <v>44</v>
      </c>
    </row>
    <row r="159" spans="1:10" s="38" customFormat="1" x14ac:dyDescent="0.2">
      <c r="A159" s="49"/>
      <c r="B159" s="149"/>
      <c r="C159" s="47"/>
      <c r="D159" s="47"/>
      <c r="E159" s="59"/>
      <c r="F159" s="49"/>
      <c r="G159" s="47"/>
      <c r="H159" s="147"/>
      <c r="I159" s="148">
        <f>SUM(I140:I158)</f>
        <v>2450</v>
      </c>
      <c r="J159" s="47"/>
    </row>
    <row r="160" spans="1:10" ht="18.75" x14ac:dyDescent="0.3">
      <c r="B160" s="14" t="s">
        <v>32</v>
      </c>
      <c r="C160" s="14"/>
      <c r="D160" s="15"/>
      <c r="E160" s="15"/>
      <c r="F160" s="15"/>
    </row>
    <row r="161" spans="1:9" ht="60" x14ac:dyDescent="0.25">
      <c r="A161" s="9" t="s">
        <v>0</v>
      </c>
      <c r="B161" s="9" t="s">
        <v>19</v>
      </c>
      <c r="C161" s="9" t="s">
        <v>20</v>
      </c>
      <c r="D161" s="9" t="s">
        <v>21</v>
      </c>
      <c r="E161" s="10" t="s">
        <v>22</v>
      </c>
      <c r="F161" s="9" t="s">
        <v>23</v>
      </c>
      <c r="G161" s="10" t="s">
        <v>24</v>
      </c>
      <c r="H161" s="10" t="s">
        <v>43</v>
      </c>
      <c r="I161" s="10" t="s">
        <v>26</v>
      </c>
    </row>
    <row r="162" spans="1:9" ht="15.75" x14ac:dyDescent="0.25">
      <c r="A162" s="2"/>
      <c r="B162" s="131"/>
      <c r="C162" s="125"/>
      <c r="D162" s="125"/>
      <c r="E162" s="96"/>
      <c r="F162" s="33"/>
      <c r="G162" s="1"/>
      <c r="H162" s="36"/>
      <c r="I162" s="37"/>
    </row>
    <row r="163" spans="1:9" ht="15.75" x14ac:dyDescent="0.25">
      <c r="A163" s="2"/>
      <c r="B163" s="129"/>
      <c r="C163" s="125"/>
      <c r="D163" s="125"/>
      <c r="E163" s="96"/>
      <c r="F163" s="33"/>
      <c r="G163" s="1"/>
      <c r="H163" s="36"/>
      <c r="I163" s="37"/>
    </row>
    <row r="164" spans="1:9" ht="15.75" x14ac:dyDescent="0.25">
      <c r="I164" s="48"/>
    </row>
  </sheetData>
  <mergeCells count="35">
    <mergeCell ref="O28:O29"/>
    <mergeCell ref="A14:A15"/>
    <mergeCell ref="B14:B15"/>
    <mergeCell ref="B17:B18"/>
    <mergeCell ref="C17:N17"/>
    <mergeCell ref="O17:O18"/>
    <mergeCell ref="C25:N25"/>
    <mergeCell ref="C14:N14"/>
    <mergeCell ref="O14:O15"/>
    <mergeCell ref="A17:A18"/>
    <mergeCell ref="E2:K2"/>
    <mergeCell ref="A36:A37"/>
    <mergeCell ref="B36:B37"/>
    <mergeCell ref="C36:N36"/>
    <mergeCell ref="O36:O37"/>
    <mergeCell ref="O25:O26"/>
    <mergeCell ref="A33:A34"/>
    <mergeCell ref="B33:B34"/>
    <mergeCell ref="C33:N33"/>
    <mergeCell ref="O33:O34"/>
    <mergeCell ref="A28:A29"/>
    <mergeCell ref="B28:B29"/>
    <mergeCell ref="C28:N28"/>
    <mergeCell ref="A24:O24"/>
    <mergeCell ref="A25:A26"/>
    <mergeCell ref="B25:B26"/>
    <mergeCell ref="A5:O5"/>
    <mergeCell ref="A9:A10"/>
    <mergeCell ref="B9:B10"/>
    <mergeCell ref="C9:N9"/>
    <mergeCell ref="O9:O10"/>
    <mergeCell ref="A6:A7"/>
    <mergeCell ref="B6:B7"/>
    <mergeCell ref="O6:O7"/>
    <mergeCell ref="C6:N6"/>
  </mergeCells>
  <pageMargins left="0.17" right="0.22" top="0.33" bottom="0.17" header="0.3" footer="0.17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54"/>
  <sheetViews>
    <sheetView topLeftCell="A148" zoomScale="78" zoomScaleNormal="78" workbookViewId="0">
      <selection activeCell="E32" sqref="E32"/>
    </sheetView>
  </sheetViews>
  <sheetFormatPr defaultRowHeight="15" x14ac:dyDescent="0.25"/>
  <cols>
    <col min="1" max="1" width="7" style="56" customWidth="1"/>
    <col min="2" max="2" width="20.28515625" customWidth="1"/>
    <col min="3" max="3" width="15.42578125" customWidth="1"/>
    <col min="4" max="4" width="13.140625" customWidth="1"/>
    <col min="5" max="5" width="12" customWidth="1"/>
    <col min="6" max="6" width="11.85546875" customWidth="1"/>
    <col min="7" max="7" width="12.28515625" customWidth="1"/>
    <col min="8" max="8" width="13.140625" customWidth="1"/>
    <col min="9" max="9" width="10.42578125" customWidth="1"/>
    <col min="10" max="10" width="12.28515625" customWidth="1"/>
    <col min="11" max="11" width="12.7109375" customWidth="1"/>
    <col min="12" max="12" width="22" customWidth="1"/>
    <col min="13" max="13" width="12.140625" customWidth="1"/>
    <col min="14" max="14" width="11.85546875" customWidth="1"/>
    <col min="15" max="15" width="12.85546875" customWidth="1"/>
  </cols>
  <sheetData>
    <row r="2" spans="1:15" ht="22.5" x14ac:dyDescent="0.3">
      <c r="E2" s="164" t="s">
        <v>35</v>
      </c>
      <c r="F2" s="164"/>
      <c r="G2" s="164"/>
      <c r="H2" s="164"/>
      <c r="I2" s="164"/>
      <c r="J2" s="164"/>
    </row>
    <row r="4" spans="1:15" ht="18.75" x14ac:dyDescent="0.3">
      <c r="B4" s="14" t="s">
        <v>33</v>
      </c>
      <c r="C4" s="15"/>
      <c r="D4" s="15"/>
    </row>
    <row r="5" spans="1:15" ht="30.75" customHeight="1" x14ac:dyDescent="0.25">
      <c r="A5" s="150" t="s">
        <v>109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2"/>
    </row>
    <row r="6" spans="1:15" ht="28.5" customHeight="1" x14ac:dyDescent="0.25">
      <c r="A6" s="153" t="s">
        <v>0</v>
      </c>
      <c r="B6" s="155" t="s">
        <v>17</v>
      </c>
      <c r="C6" s="160" t="s">
        <v>31</v>
      </c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2"/>
      <c r="O6" s="155" t="s">
        <v>13</v>
      </c>
    </row>
    <row r="7" spans="1:15" ht="21" customHeight="1" x14ac:dyDescent="0.25">
      <c r="A7" s="154"/>
      <c r="B7" s="156"/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156"/>
    </row>
    <row r="8" spans="1:15" ht="50.25" customHeight="1" x14ac:dyDescent="0.25">
      <c r="A8" s="5">
        <v>1</v>
      </c>
      <c r="B8" s="31" t="s">
        <v>39</v>
      </c>
      <c r="C8" s="7">
        <f t="shared" ref="C8:N8" si="0">C11+C12+C13</f>
        <v>0</v>
      </c>
      <c r="D8" s="7">
        <f t="shared" si="0"/>
        <v>1436.06</v>
      </c>
      <c r="E8" s="7">
        <f t="shared" si="0"/>
        <v>100</v>
      </c>
      <c r="F8" s="7">
        <f t="shared" si="0"/>
        <v>550.12</v>
      </c>
      <c r="G8" s="7">
        <f t="shared" si="0"/>
        <v>1025.06</v>
      </c>
      <c r="H8" s="7">
        <f t="shared" si="0"/>
        <v>425.06</v>
      </c>
      <c r="I8" s="7">
        <f t="shared" si="0"/>
        <v>325.06</v>
      </c>
      <c r="J8" s="7">
        <f t="shared" si="0"/>
        <v>325.06</v>
      </c>
      <c r="K8" s="7">
        <f t="shared" si="0"/>
        <v>325.06</v>
      </c>
      <c r="L8" s="7">
        <f t="shared" si="0"/>
        <v>325.06</v>
      </c>
      <c r="M8" s="7">
        <f t="shared" si="0"/>
        <v>325.06</v>
      </c>
      <c r="N8" s="7">
        <f t="shared" si="0"/>
        <v>325.06</v>
      </c>
      <c r="O8" s="18">
        <f>SUM(C8:N8)</f>
        <v>5486.6600000000017</v>
      </c>
    </row>
    <row r="9" spans="1:15" ht="24" customHeight="1" x14ac:dyDescent="0.25">
      <c r="A9" s="153" t="s">
        <v>0</v>
      </c>
      <c r="B9" s="155" t="s">
        <v>18</v>
      </c>
      <c r="C9" s="160" t="s">
        <v>109</v>
      </c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2"/>
      <c r="O9" s="155" t="s">
        <v>13</v>
      </c>
    </row>
    <row r="10" spans="1:15" x14ac:dyDescent="0.25">
      <c r="A10" s="154"/>
      <c r="B10" s="156"/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  <c r="O10" s="156"/>
    </row>
    <row r="11" spans="1:15" ht="27" customHeight="1" x14ac:dyDescent="0.25">
      <c r="A11" s="5" t="s">
        <v>14</v>
      </c>
      <c r="B11" s="32" t="s">
        <v>40</v>
      </c>
      <c r="C11" s="7">
        <v>0</v>
      </c>
      <c r="D11" s="7">
        <v>486.06</v>
      </c>
      <c r="E11" s="7">
        <v>100</v>
      </c>
      <c r="F11" s="7">
        <v>100</v>
      </c>
      <c r="G11" s="7">
        <v>800</v>
      </c>
      <c r="H11" s="7">
        <v>100</v>
      </c>
      <c r="I11" s="53">
        <v>100</v>
      </c>
      <c r="J11" s="7">
        <v>100</v>
      </c>
      <c r="K11" s="7">
        <v>100</v>
      </c>
      <c r="L11" s="7">
        <v>100</v>
      </c>
      <c r="M11" s="7">
        <v>100</v>
      </c>
      <c r="N11" s="7">
        <v>100</v>
      </c>
      <c r="O11" s="18">
        <f>SUM(C11:N11)</f>
        <v>2186.06</v>
      </c>
    </row>
    <row r="12" spans="1:15" ht="21.75" customHeight="1" x14ac:dyDescent="0.25">
      <c r="A12" s="5" t="s">
        <v>15</v>
      </c>
      <c r="B12" s="32" t="s">
        <v>41</v>
      </c>
      <c r="C12" s="7">
        <v>0</v>
      </c>
      <c r="D12" s="7">
        <v>489</v>
      </c>
      <c r="E12" s="7">
        <v>0</v>
      </c>
      <c r="F12" s="7">
        <v>250.12</v>
      </c>
      <c r="G12" s="7">
        <v>125.06</v>
      </c>
      <c r="H12" s="7">
        <v>125.06</v>
      </c>
      <c r="I12" s="53">
        <v>125.06</v>
      </c>
      <c r="J12" s="7">
        <v>125.06</v>
      </c>
      <c r="K12" s="7">
        <v>125.06</v>
      </c>
      <c r="L12" s="7">
        <v>125.06</v>
      </c>
      <c r="M12" s="7">
        <v>125.06</v>
      </c>
      <c r="N12" s="7">
        <v>125.06</v>
      </c>
      <c r="O12" s="18">
        <f t="shared" ref="O12" si="1">SUM(C12:N12)</f>
        <v>1739.5999999999997</v>
      </c>
    </row>
    <row r="13" spans="1:15" ht="25.5" customHeight="1" x14ac:dyDescent="0.25">
      <c r="A13" s="5" t="s">
        <v>16</v>
      </c>
      <c r="B13" s="32" t="s">
        <v>42</v>
      </c>
      <c r="C13" s="7">
        <v>0</v>
      </c>
      <c r="D13" s="7">
        <v>461</v>
      </c>
      <c r="E13" s="7">
        <v>0</v>
      </c>
      <c r="F13" s="7">
        <v>200</v>
      </c>
      <c r="G13" s="7">
        <v>100</v>
      </c>
      <c r="H13" s="7">
        <v>200</v>
      </c>
      <c r="I13" s="53">
        <v>100</v>
      </c>
      <c r="J13" s="7">
        <v>100</v>
      </c>
      <c r="K13" s="7">
        <v>100</v>
      </c>
      <c r="L13" s="7">
        <v>100</v>
      </c>
      <c r="M13" s="7">
        <v>100</v>
      </c>
      <c r="N13" s="7">
        <v>100</v>
      </c>
      <c r="O13" s="18">
        <f>SUM(C13:N13)</f>
        <v>1561</v>
      </c>
    </row>
    <row r="14" spans="1:15" ht="22.5" customHeight="1" x14ac:dyDescent="0.25">
      <c r="A14" s="153" t="s">
        <v>0</v>
      </c>
      <c r="B14" s="155" t="s">
        <v>17</v>
      </c>
      <c r="C14" s="160" t="s">
        <v>110</v>
      </c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2"/>
      <c r="O14" s="155" t="s">
        <v>13</v>
      </c>
    </row>
    <row r="15" spans="1:15" ht="21.75" customHeight="1" x14ac:dyDescent="0.25">
      <c r="A15" s="154"/>
      <c r="B15" s="156"/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6</v>
      </c>
      <c r="I15" s="4" t="s">
        <v>7</v>
      </c>
      <c r="J15" s="4" t="s">
        <v>8</v>
      </c>
      <c r="K15" s="4" t="s">
        <v>9</v>
      </c>
      <c r="L15" s="4" t="s">
        <v>10</v>
      </c>
      <c r="M15" s="4" t="s">
        <v>11</v>
      </c>
      <c r="N15" s="4" t="s">
        <v>12</v>
      </c>
      <c r="O15" s="156"/>
    </row>
    <row r="16" spans="1:15" ht="45" customHeight="1" x14ac:dyDescent="0.25">
      <c r="A16" s="5">
        <v>1</v>
      </c>
      <c r="B16" s="31" t="s">
        <v>39</v>
      </c>
      <c r="C16" s="8">
        <f t="shared" ref="C16:N16" si="2">C19+C20+C21</f>
        <v>0</v>
      </c>
      <c r="D16" s="8">
        <f t="shared" si="2"/>
        <v>27</v>
      </c>
      <c r="E16" s="8">
        <f t="shared" si="2"/>
        <v>2</v>
      </c>
      <c r="F16" s="8">
        <f t="shared" si="2"/>
        <v>12</v>
      </c>
      <c r="G16" s="8">
        <f t="shared" si="2"/>
        <v>22</v>
      </c>
      <c r="H16" s="8">
        <f t="shared" si="2"/>
        <v>9</v>
      </c>
      <c r="I16" s="8">
        <f t="shared" si="2"/>
        <v>7</v>
      </c>
      <c r="J16" s="8">
        <f t="shared" si="2"/>
        <v>7</v>
      </c>
      <c r="K16" s="8">
        <f t="shared" si="2"/>
        <v>7</v>
      </c>
      <c r="L16" s="8">
        <f t="shared" si="2"/>
        <v>7</v>
      </c>
      <c r="M16" s="8">
        <f t="shared" si="2"/>
        <v>7</v>
      </c>
      <c r="N16" s="8">
        <f t="shared" si="2"/>
        <v>8</v>
      </c>
      <c r="O16" s="19">
        <f>SUM(C16:N16)</f>
        <v>115</v>
      </c>
    </row>
    <row r="17" spans="1:15" ht="23.25" customHeight="1" x14ac:dyDescent="0.25">
      <c r="A17" s="153" t="s">
        <v>0</v>
      </c>
      <c r="B17" s="155" t="s">
        <v>18</v>
      </c>
      <c r="C17" s="160" t="s">
        <v>110</v>
      </c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2"/>
      <c r="O17" s="155" t="s">
        <v>13</v>
      </c>
    </row>
    <row r="18" spans="1:15" x14ac:dyDescent="0.25">
      <c r="A18" s="154"/>
      <c r="B18" s="156"/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7</v>
      </c>
      <c r="J18" s="4" t="s">
        <v>8</v>
      </c>
      <c r="K18" s="4" t="s">
        <v>9</v>
      </c>
      <c r="L18" s="4" t="s">
        <v>10</v>
      </c>
      <c r="M18" s="4" t="s">
        <v>11</v>
      </c>
      <c r="N18" s="4" t="s">
        <v>12</v>
      </c>
      <c r="O18" s="156"/>
    </row>
    <row r="19" spans="1:15" ht="25.5" customHeight="1" x14ac:dyDescent="0.25">
      <c r="A19" s="5" t="s">
        <v>14</v>
      </c>
      <c r="B19" s="32" t="s">
        <v>40</v>
      </c>
      <c r="C19" s="8">
        <v>0</v>
      </c>
      <c r="D19" s="8">
        <v>10</v>
      </c>
      <c r="E19" s="8">
        <v>2</v>
      </c>
      <c r="F19" s="8">
        <v>2</v>
      </c>
      <c r="G19" s="8">
        <v>17</v>
      </c>
      <c r="H19" s="8">
        <v>2</v>
      </c>
      <c r="I19" s="8">
        <v>2</v>
      </c>
      <c r="J19" s="8">
        <v>2</v>
      </c>
      <c r="K19" s="8">
        <v>2</v>
      </c>
      <c r="L19" s="8">
        <v>2</v>
      </c>
      <c r="M19" s="8">
        <v>2</v>
      </c>
      <c r="N19" s="8">
        <v>2</v>
      </c>
      <c r="O19" s="19">
        <f>SUM(C19:N19)</f>
        <v>45</v>
      </c>
    </row>
    <row r="20" spans="1:15" ht="24.75" customHeight="1" x14ac:dyDescent="0.25">
      <c r="A20" s="5" t="s">
        <v>15</v>
      </c>
      <c r="B20" s="32" t="s">
        <v>41</v>
      </c>
      <c r="C20" s="8">
        <v>0</v>
      </c>
      <c r="D20" s="8">
        <v>8</v>
      </c>
      <c r="E20" s="8">
        <v>0</v>
      </c>
      <c r="F20" s="8">
        <v>6</v>
      </c>
      <c r="G20" s="8">
        <v>3</v>
      </c>
      <c r="H20" s="8">
        <v>3</v>
      </c>
      <c r="I20" s="8">
        <v>3</v>
      </c>
      <c r="J20" s="8">
        <v>3</v>
      </c>
      <c r="K20" s="8">
        <v>3</v>
      </c>
      <c r="L20" s="8">
        <v>3</v>
      </c>
      <c r="M20" s="8">
        <v>3</v>
      </c>
      <c r="N20" s="8">
        <v>4</v>
      </c>
      <c r="O20" s="19">
        <f t="shared" ref="O20" si="3">SUM(C20:N20)</f>
        <v>39</v>
      </c>
    </row>
    <row r="21" spans="1:15" ht="27" customHeight="1" x14ac:dyDescent="0.25">
      <c r="A21" s="5" t="s">
        <v>16</v>
      </c>
      <c r="B21" s="32" t="s">
        <v>42</v>
      </c>
      <c r="C21" s="8">
        <v>0</v>
      </c>
      <c r="D21" s="8">
        <v>9</v>
      </c>
      <c r="E21" s="8">
        <v>0</v>
      </c>
      <c r="F21" s="8">
        <v>4</v>
      </c>
      <c r="G21" s="8">
        <v>2</v>
      </c>
      <c r="H21" s="8">
        <v>4</v>
      </c>
      <c r="I21" s="8">
        <v>2</v>
      </c>
      <c r="J21" s="8">
        <v>2</v>
      </c>
      <c r="K21" s="8">
        <v>2</v>
      </c>
      <c r="L21" s="8">
        <v>2</v>
      </c>
      <c r="M21" s="8">
        <v>2</v>
      </c>
      <c r="N21" s="8">
        <v>2</v>
      </c>
      <c r="O21" s="19">
        <f>SUM(C21:N21)</f>
        <v>31</v>
      </c>
    </row>
    <row r="22" spans="1:15" ht="21.75" customHeight="1" x14ac:dyDescent="0.25">
      <c r="A22" s="11"/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2"/>
    </row>
    <row r="24" spans="1:15" ht="18.75" x14ac:dyDescent="0.3">
      <c r="B24" s="14" t="s">
        <v>28</v>
      </c>
      <c r="C24" s="21"/>
      <c r="D24" s="15"/>
      <c r="E24" s="15"/>
    </row>
    <row r="25" spans="1:15" ht="68.25" customHeight="1" x14ac:dyDescent="0.25">
      <c r="A25" s="9" t="s">
        <v>0</v>
      </c>
      <c r="B25" s="9" t="s">
        <v>19</v>
      </c>
      <c r="C25" s="9" t="s">
        <v>20</v>
      </c>
      <c r="D25" s="9" t="s">
        <v>21</v>
      </c>
      <c r="E25" s="9" t="s">
        <v>22</v>
      </c>
      <c r="F25" s="9" t="s">
        <v>23</v>
      </c>
      <c r="G25" s="10" t="s">
        <v>24</v>
      </c>
      <c r="H25" s="10" t="s">
        <v>25</v>
      </c>
      <c r="I25" s="10" t="s">
        <v>26</v>
      </c>
      <c r="J25" s="3"/>
    </row>
    <row r="26" spans="1:15" s="66" customFormat="1" x14ac:dyDescent="0.2">
      <c r="A26" s="40">
        <v>1</v>
      </c>
      <c r="B26" s="63"/>
      <c r="C26" s="45"/>
      <c r="D26" s="45"/>
      <c r="E26" s="45" t="s">
        <v>57</v>
      </c>
      <c r="F26" s="76" t="s">
        <v>40</v>
      </c>
      <c r="G26" s="34"/>
      <c r="H26" s="64">
        <v>43503</v>
      </c>
      <c r="I26" s="65">
        <v>50</v>
      </c>
    </row>
    <row r="27" spans="1:15" s="66" customFormat="1" x14ac:dyDescent="0.2">
      <c r="A27" s="40">
        <v>2</v>
      </c>
      <c r="B27" s="63"/>
      <c r="C27" s="45"/>
      <c r="D27" s="45"/>
      <c r="E27" s="45" t="s">
        <v>58</v>
      </c>
      <c r="F27" s="76" t="s">
        <v>40</v>
      </c>
      <c r="G27" s="34"/>
      <c r="H27" s="64">
        <v>43511</v>
      </c>
      <c r="I27" s="65">
        <v>61</v>
      </c>
    </row>
    <row r="28" spans="1:15" s="66" customFormat="1" x14ac:dyDescent="0.2">
      <c r="A28" s="40">
        <v>3</v>
      </c>
      <c r="B28" s="63"/>
      <c r="C28" s="45"/>
      <c r="D28" s="45"/>
      <c r="E28" s="45" t="s">
        <v>59</v>
      </c>
      <c r="F28" s="76" t="s">
        <v>40</v>
      </c>
      <c r="G28" s="34"/>
      <c r="H28" s="64">
        <v>43511</v>
      </c>
      <c r="I28" s="65">
        <v>50</v>
      </c>
    </row>
    <row r="29" spans="1:15" s="66" customFormat="1" x14ac:dyDescent="0.2">
      <c r="A29" s="40">
        <v>4</v>
      </c>
      <c r="B29" s="63"/>
      <c r="C29" s="45"/>
      <c r="D29" s="45"/>
      <c r="E29" s="45" t="s">
        <v>60</v>
      </c>
      <c r="F29" s="76" t="s">
        <v>40</v>
      </c>
      <c r="G29" s="34"/>
      <c r="H29" s="64">
        <v>43521</v>
      </c>
      <c r="I29" s="65">
        <v>50</v>
      </c>
    </row>
    <row r="30" spans="1:15" s="66" customFormat="1" x14ac:dyDescent="0.2">
      <c r="A30" s="40">
        <v>5</v>
      </c>
      <c r="B30" s="63"/>
      <c r="C30" s="45"/>
      <c r="D30" s="45"/>
      <c r="E30" s="45" t="s">
        <v>61</v>
      </c>
      <c r="F30" s="76" t="s">
        <v>40</v>
      </c>
      <c r="G30" s="34"/>
      <c r="H30" s="67">
        <v>43514</v>
      </c>
      <c r="I30" s="65">
        <v>50</v>
      </c>
    </row>
    <row r="31" spans="1:15" s="66" customFormat="1" x14ac:dyDescent="0.2">
      <c r="A31" s="40">
        <v>6</v>
      </c>
      <c r="B31" s="63"/>
      <c r="C31" s="45"/>
      <c r="D31" s="45"/>
      <c r="E31" s="45" t="s">
        <v>62</v>
      </c>
      <c r="F31" s="76" t="s">
        <v>40</v>
      </c>
      <c r="G31" s="34"/>
      <c r="H31" s="67">
        <v>43514</v>
      </c>
      <c r="I31" s="65">
        <v>50</v>
      </c>
    </row>
    <row r="32" spans="1:15" s="66" customFormat="1" x14ac:dyDescent="0.2">
      <c r="A32" s="40">
        <v>7</v>
      </c>
      <c r="B32" s="63"/>
      <c r="C32" s="45"/>
      <c r="D32" s="45"/>
      <c r="E32" s="45" t="s">
        <v>63</v>
      </c>
      <c r="F32" s="76" t="s">
        <v>40</v>
      </c>
      <c r="G32" s="34"/>
      <c r="H32" s="67">
        <v>43514</v>
      </c>
      <c r="I32" s="65">
        <v>50</v>
      </c>
    </row>
    <row r="33" spans="1:9" s="66" customFormat="1" x14ac:dyDescent="0.2">
      <c r="A33" s="40">
        <v>8</v>
      </c>
      <c r="B33" s="39"/>
      <c r="C33" s="45"/>
      <c r="D33" s="45"/>
      <c r="E33" s="34" t="s">
        <v>64</v>
      </c>
      <c r="F33" s="40" t="s">
        <v>40</v>
      </c>
      <c r="G33" s="34"/>
      <c r="H33" s="68">
        <v>43525</v>
      </c>
      <c r="I33" s="69">
        <v>30.06</v>
      </c>
    </row>
    <row r="34" spans="1:9" s="66" customFormat="1" x14ac:dyDescent="0.2">
      <c r="A34" s="40">
        <v>9</v>
      </c>
      <c r="B34" s="70"/>
      <c r="C34" s="45"/>
      <c r="D34" s="45"/>
      <c r="E34" s="34" t="s">
        <v>65</v>
      </c>
      <c r="F34" s="40" t="s">
        <v>40</v>
      </c>
      <c r="G34" s="34"/>
      <c r="H34" s="67">
        <v>43524</v>
      </c>
      <c r="I34" s="69">
        <v>45</v>
      </c>
    </row>
    <row r="35" spans="1:9" s="66" customFormat="1" x14ac:dyDescent="0.2">
      <c r="A35" s="40">
        <v>10</v>
      </c>
      <c r="B35" s="70"/>
      <c r="C35" s="45"/>
      <c r="D35" s="45"/>
      <c r="E35" s="34" t="s">
        <v>66</v>
      </c>
      <c r="F35" s="40" t="s">
        <v>40</v>
      </c>
      <c r="G35" s="34"/>
      <c r="H35" s="67">
        <v>43524</v>
      </c>
      <c r="I35" s="69">
        <v>50</v>
      </c>
    </row>
    <row r="36" spans="1:9" s="66" customFormat="1" x14ac:dyDescent="0.2">
      <c r="A36" s="40">
        <v>11</v>
      </c>
      <c r="B36" s="72"/>
      <c r="C36" s="73"/>
      <c r="D36" s="73"/>
      <c r="E36" s="74" t="s">
        <v>55</v>
      </c>
      <c r="F36" s="40" t="s">
        <v>41</v>
      </c>
      <c r="G36" s="34"/>
      <c r="H36" s="68">
        <v>43523</v>
      </c>
      <c r="I36" s="75">
        <v>50</v>
      </c>
    </row>
    <row r="37" spans="1:9" s="66" customFormat="1" x14ac:dyDescent="0.2">
      <c r="A37" s="40">
        <v>12</v>
      </c>
      <c r="B37" s="72"/>
      <c r="C37" s="73"/>
      <c r="D37" s="73"/>
      <c r="E37" s="74" t="s">
        <v>56</v>
      </c>
      <c r="F37" s="40" t="s">
        <v>41</v>
      </c>
      <c r="G37" s="34"/>
      <c r="H37" s="68">
        <v>43523</v>
      </c>
      <c r="I37" s="75">
        <v>50</v>
      </c>
    </row>
    <row r="38" spans="1:9" s="66" customFormat="1" x14ac:dyDescent="0.2">
      <c r="A38" s="40">
        <v>13</v>
      </c>
      <c r="B38" s="83"/>
      <c r="C38" s="73"/>
      <c r="D38" s="73"/>
      <c r="E38" s="74" t="s">
        <v>68</v>
      </c>
      <c r="F38" s="40" t="s">
        <v>41</v>
      </c>
      <c r="G38" s="34"/>
      <c r="H38" s="68">
        <v>43523</v>
      </c>
      <c r="I38" s="75">
        <v>89</v>
      </c>
    </row>
    <row r="39" spans="1:9" s="66" customFormat="1" x14ac:dyDescent="0.2">
      <c r="A39" s="40">
        <v>14</v>
      </c>
      <c r="B39" s="84"/>
      <c r="C39" s="73"/>
      <c r="D39" s="73"/>
      <c r="E39" s="74" t="s">
        <v>69</v>
      </c>
      <c r="F39" s="40" t="s">
        <v>41</v>
      </c>
      <c r="G39" s="34"/>
      <c r="H39" s="68">
        <v>43523</v>
      </c>
      <c r="I39" s="75">
        <v>50</v>
      </c>
    </row>
    <row r="40" spans="1:9" s="66" customFormat="1" x14ac:dyDescent="0.2">
      <c r="A40" s="40">
        <v>15</v>
      </c>
      <c r="B40" s="84"/>
      <c r="C40" s="73"/>
      <c r="D40" s="73"/>
      <c r="E40" s="74" t="s">
        <v>70</v>
      </c>
      <c r="F40" s="40" t="s">
        <v>41</v>
      </c>
      <c r="G40" s="34"/>
      <c r="H40" s="68">
        <v>43523</v>
      </c>
      <c r="I40" s="75">
        <v>50</v>
      </c>
    </row>
    <row r="41" spans="1:9" s="66" customFormat="1" x14ac:dyDescent="0.2">
      <c r="A41" s="40">
        <v>16</v>
      </c>
      <c r="B41" s="84"/>
      <c r="C41" s="73"/>
      <c r="D41" s="73"/>
      <c r="E41" s="74" t="s">
        <v>71</v>
      </c>
      <c r="F41" s="40" t="s">
        <v>41</v>
      </c>
      <c r="G41" s="34"/>
      <c r="H41" s="68">
        <v>43523</v>
      </c>
      <c r="I41" s="75">
        <v>100</v>
      </c>
    </row>
    <row r="42" spans="1:9" s="66" customFormat="1" x14ac:dyDescent="0.2">
      <c r="A42" s="40">
        <v>17</v>
      </c>
      <c r="B42" s="84"/>
      <c r="C42" s="73"/>
      <c r="D42" s="73"/>
      <c r="E42" s="74" t="s">
        <v>72</v>
      </c>
      <c r="F42" s="40" t="s">
        <v>41</v>
      </c>
      <c r="G42" s="34"/>
      <c r="H42" s="68">
        <v>43524</v>
      </c>
      <c r="I42" s="75">
        <v>50</v>
      </c>
    </row>
    <row r="43" spans="1:9" s="66" customFormat="1" x14ac:dyDescent="0.2">
      <c r="A43" s="40">
        <v>18</v>
      </c>
      <c r="B43" s="84"/>
      <c r="C43" s="73"/>
      <c r="D43" s="73"/>
      <c r="E43" s="74" t="s">
        <v>73</v>
      </c>
      <c r="F43" s="40" t="s">
        <v>41</v>
      </c>
      <c r="G43" s="34"/>
      <c r="H43" s="68">
        <v>43523</v>
      </c>
      <c r="I43" s="75">
        <v>50</v>
      </c>
    </row>
    <row r="44" spans="1:9" s="78" customFormat="1" ht="15.75" x14ac:dyDescent="0.25">
      <c r="A44" s="40">
        <v>19</v>
      </c>
      <c r="B44" s="70"/>
      <c r="C44" s="45"/>
      <c r="D44" s="45"/>
      <c r="E44" s="45" t="s">
        <v>45</v>
      </c>
      <c r="F44" s="76" t="s">
        <v>42</v>
      </c>
      <c r="G44" s="34"/>
      <c r="H44" s="68">
        <v>43523</v>
      </c>
      <c r="I44" s="77">
        <v>50</v>
      </c>
    </row>
    <row r="45" spans="1:9" s="78" customFormat="1" ht="15.75" x14ac:dyDescent="0.25">
      <c r="A45" s="40">
        <v>20</v>
      </c>
      <c r="B45" s="70"/>
      <c r="C45" s="45"/>
      <c r="D45" s="45"/>
      <c r="E45" s="45" t="s">
        <v>46</v>
      </c>
      <c r="F45" s="76" t="s">
        <v>42</v>
      </c>
      <c r="G45" s="34"/>
      <c r="H45" s="68">
        <v>43523</v>
      </c>
      <c r="I45" s="77">
        <v>50</v>
      </c>
    </row>
    <row r="46" spans="1:9" s="78" customFormat="1" ht="15.75" x14ac:dyDescent="0.25">
      <c r="A46" s="40">
        <v>21</v>
      </c>
      <c r="B46" s="70"/>
      <c r="C46" s="45"/>
      <c r="D46" s="45"/>
      <c r="E46" s="45" t="s">
        <v>47</v>
      </c>
      <c r="F46" s="76" t="s">
        <v>42</v>
      </c>
      <c r="G46" s="34"/>
      <c r="H46" s="68">
        <v>43523</v>
      </c>
      <c r="I46" s="77">
        <v>51</v>
      </c>
    </row>
    <row r="47" spans="1:9" s="78" customFormat="1" ht="15.75" x14ac:dyDescent="0.25">
      <c r="A47" s="40">
        <v>22</v>
      </c>
      <c r="B47" s="70"/>
      <c r="C47" s="45"/>
      <c r="D47" s="45"/>
      <c r="E47" s="45" t="s">
        <v>48</v>
      </c>
      <c r="F47" s="76" t="s">
        <v>42</v>
      </c>
      <c r="G47" s="34"/>
      <c r="H47" s="68">
        <v>43523</v>
      </c>
      <c r="I47" s="77">
        <v>60</v>
      </c>
    </row>
    <row r="48" spans="1:9" s="78" customFormat="1" ht="15.75" x14ac:dyDescent="0.25">
      <c r="A48" s="40">
        <v>23</v>
      </c>
      <c r="B48" s="70"/>
      <c r="C48" s="45"/>
      <c r="D48" s="45"/>
      <c r="E48" s="79" t="s">
        <v>49</v>
      </c>
      <c r="F48" s="76" t="s">
        <v>42</v>
      </c>
      <c r="G48" s="34"/>
      <c r="H48" s="68">
        <v>43523</v>
      </c>
      <c r="I48" s="77">
        <v>50</v>
      </c>
    </row>
    <row r="49" spans="1:11" s="78" customFormat="1" ht="15.75" x14ac:dyDescent="0.25">
      <c r="A49" s="40">
        <v>24</v>
      </c>
      <c r="B49" s="70"/>
      <c r="C49" s="45"/>
      <c r="D49" s="45"/>
      <c r="E49" s="45" t="s">
        <v>50</v>
      </c>
      <c r="F49" s="76" t="s">
        <v>42</v>
      </c>
      <c r="G49" s="34"/>
      <c r="H49" s="68">
        <v>43523</v>
      </c>
      <c r="I49" s="71">
        <v>50</v>
      </c>
    </row>
    <row r="50" spans="1:11" s="78" customFormat="1" ht="15.75" x14ac:dyDescent="0.25">
      <c r="A50" s="40">
        <v>25</v>
      </c>
      <c r="B50" s="80"/>
      <c r="C50" s="45"/>
      <c r="D50" s="45"/>
      <c r="E50" s="45" t="s">
        <v>51</v>
      </c>
      <c r="F50" s="76" t="s">
        <v>52</v>
      </c>
      <c r="G50" s="34"/>
      <c r="H50" s="68">
        <v>43523</v>
      </c>
      <c r="I50" s="71">
        <v>50</v>
      </c>
    </row>
    <row r="51" spans="1:11" s="78" customFormat="1" ht="15.75" x14ac:dyDescent="0.25">
      <c r="A51" s="40">
        <v>26</v>
      </c>
      <c r="B51" s="39"/>
      <c r="C51" s="45"/>
      <c r="D51" s="45"/>
      <c r="E51" s="45" t="s">
        <v>53</v>
      </c>
      <c r="F51" s="76" t="s">
        <v>42</v>
      </c>
      <c r="G51" s="34"/>
      <c r="H51" s="68">
        <v>43523</v>
      </c>
      <c r="I51" s="71">
        <v>50</v>
      </c>
    </row>
    <row r="52" spans="1:11" s="78" customFormat="1" ht="15.75" x14ac:dyDescent="0.25">
      <c r="A52" s="40">
        <v>27</v>
      </c>
      <c r="B52" s="81"/>
      <c r="C52" s="62"/>
      <c r="D52" s="62"/>
      <c r="E52" s="62" t="s">
        <v>54</v>
      </c>
      <c r="F52" s="82" t="s">
        <v>42</v>
      </c>
      <c r="G52" s="34"/>
      <c r="H52" s="68">
        <v>43523</v>
      </c>
      <c r="I52" s="71">
        <v>50</v>
      </c>
    </row>
    <row r="53" spans="1:11" s="38" customFormat="1" x14ac:dyDescent="0.2">
      <c r="A53" s="35"/>
      <c r="B53" s="35"/>
      <c r="C53" s="35"/>
      <c r="D53" s="35"/>
      <c r="E53" s="41"/>
      <c r="F53" s="61"/>
      <c r="G53" s="43"/>
      <c r="H53" s="35"/>
      <c r="I53" s="37">
        <f>SUM(I26:I52)</f>
        <v>1436.06</v>
      </c>
      <c r="K53" s="59"/>
    </row>
    <row r="54" spans="1:11" s="38" customFormat="1" x14ac:dyDescent="0.2">
      <c r="A54" s="33">
        <v>1</v>
      </c>
      <c r="B54" s="85"/>
      <c r="C54" s="41"/>
      <c r="D54" s="41"/>
      <c r="E54" s="41" t="s">
        <v>78</v>
      </c>
      <c r="F54" s="42" t="s">
        <v>40</v>
      </c>
      <c r="G54" s="43"/>
      <c r="H54" s="86">
        <v>43531</v>
      </c>
      <c r="I54" s="87">
        <v>50</v>
      </c>
      <c r="K54" s="59"/>
    </row>
    <row r="55" spans="1:11" s="38" customFormat="1" x14ac:dyDescent="0.2">
      <c r="A55" s="33">
        <v>2</v>
      </c>
      <c r="B55" s="44"/>
      <c r="C55" s="45"/>
      <c r="D55" s="41"/>
      <c r="E55" s="41"/>
      <c r="F55" s="42" t="s">
        <v>40</v>
      </c>
      <c r="G55" s="43"/>
      <c r="H55" s="43">
        <v>43550</v>
      </c>
      <c r="I55" s="37">
        <v>50</v>
      </c>
      <c r="K55" s="59"/>
    </row>
    <row r="56" spans="1:11" s="38" customFormat="1" x14ac:dyDescent="0.2">
      <c r="A56" s="103"/>
      <c r="I56" s="37">
        <f>SUM(I54:I55)</f>
        <v>100</v>
      </c>
    </row>
    <row r="57" spans="1:11" s="38" customFormat="1" x14ac:dyDescent="0.2">
      <c r="A57" s="33">
        <v>1</v>
      </c>
      <c r="B57" s="90"/>
      <c r="C57" s="45"/>
      <c r="D57" s="90"/>
      <c r="E57" s="41" t="s">
        <v>92</v>
      </c>
      <c r="F57" s="33" t="s">
        <v>40</v>
      </c>
      <c r="G57" s="35"/>
      <c r="H57" s="36">
        <v>43572</v>
      </c>
      <c r="I57" s="37">
        <v>50</v>
      </c>
    </row>
    <row r="58" spans="1:11" s="38" customFormat="1" x14ac:dyDescent="0.2">
      <c r="A58" s="33">
        <v>2</v>
      </c>
      <c r="B58" s="90"/>
      <c r="C58" s="35"/>
      <c r="D58" s="35"/>
      <c r="E58" s="35" t="s">
        <v>93</v>
      </c>
      <c r="F58" s="33" t="s">
        <v>40</v>
      </c>
      <c r="G58" s="35"/>
      <c r="H58" s="36">
        <v>43572</v>
      </c>
      <c r="I58" s="37">
        <v>50</v>
      </c>
    </row>
    <row r="59" spans="1:11" s="38" customFormat="1" x14ac:dyDescent="0.2">
      <c r="A59" s="33">
        <v>3</v>
      </c>
      <c r="B59" s="99"/>
      <c r="C59" s="100"/>
      <c r="D59" s="100"/>
      <c r="E59" s="101" t="s">
        <v>94</v>
      </c>
      <c r="F59" s="101" t="s">
        <v>95</v>
      </c>
      <c r="G59" s="35"/>
      <c r="H59" s="36">
        <v>43570</v>
      </c>
      <c r="I59" s="102">
        <v>50</v>
      </c>
    </row>
    <row r="60" spans="1:11" s="38" customFormat="1" x14ac:dyDescent="0.2">
      <c r="A60" s="33">
        <v>4</v>
      </c>
      <c r="B60" s="85"/>
      <c r="C60" s="41"/>
      <c r="D60" s="41"/>
      <c r="E60" s="42" t="s">
        <v>96</v>
      </c>
      <c r="F60" s="42" t="s">
        <v>95</v>
      </c>
      <c r="G60" s="35"/>
      <c r="H60" s="36">
        <v>43570</v>
      </c>
      <c r="I60" s="98">
        <v>50</v>
      </c>
    </row>
    <row r="61" spans="1:11" s="38" customFormat="1" x14ac:dyDescent="0.2">
      <c r="A61" s="33">
        <v>5</v>
      </c>
      <c r="B61" s="85"/>
      <c r="C61" s="41"/>
      <c r="D61" s="41"/>
      <c r="E61" s="42" t="s">
        <v>97</v>
      </c>
      <c r="F61" s="42" t="s">
        <v>95</v>
      </c>
      <c r="G61" s="35"/>
      <c r="H61" s="36">
        <v>43570</v>
      </c>
      <c r="I61" s="98">
        <v>25.06</v>
      </c>
    </row>
    <row r="62" spans="1:11" s="38" customFormat="1" x14ac:dyDescent="0.2">
      <c r="A62" s="33">
        <v>6</v>
      </c>
      <c r="B62" s="83"/>
      <c r="C62" s="94"/>
      <c r="D62" s="94"/>
      <c r="E62" s="42" t="s">
        <v>102</v>
      </c>
      <c r="F62" s="42" t="s">
        <v>95</v>
      </c>
      <c r="G62" s="35"/>
      <c r="H62" s="36">
        <v>43560</v>
      </c>
      <c r="I62" s="95">
        <v>50</v>
      </c>
    </row>
    <row r="63" spans="1:11" s="38" customFormat="1" x14ac:dyDescent="0.2">
      <c r="A63" s="33">
        <v>7</v>
      </c>
      <c r="B63" s="84"/>
      <c r="C63" s="96"/>
      <c r="D63" s="96"/>
      <c r="E63" s="42" t="s">
        <v>103</v>
      </c>
      <c r="F63" s="42" t="s">
        <v>95</v>
      </c>
      <c r="G63" s="35"/>
      <c r="H63" s="36">
        <v>43560</v>
      </c>
      <c r="I63" s="97">
        <v>50</v>
      </c>
    </row>
    <row r="64" spans="1:11" s="38" customFormat="1" x14ac:dyDescent="0.2">
      <c r="A64" s="33">
        <v>8</v>
      </c>
      <c r="B64" s="84"/>
      <c r="C64" s="96"/>
      <c r="D64" s="96"/>
      <c r="E64" s="42" t="s">
        <v>104</v>
      </c>
      <c r="F64" s="42" t="s">
        <v>95</v>
      </c>
      <c r="G64" s="35"/>
      <c r="H64" s="36">
        <v>43560</v>
      </c>
      <c r="I64" s="97">
        <v>25.06</v>
      </c>
    </row>
    <row r="65" spans="1:10" s="38" customFormat="1" x14ac:dyDescent="0.2">
      <c r="A65" s="33">
        <v>9</v>
      </c>
      <c r="B65" s="44"/>
      <c r="C65" s="41"/>
      <c r="D65" s="41"/>
      <c r="E65" s="41" t="s">
        <v>101</v>
      </c>
      <c r="F65" s="42" t="s">
        <v>42</v>
      </c>
      <c r="G65" s="35"/>
      <c r="H65" s="36">
        <v>43559</v>
      </c>
      <c r="I65" s="98">
        <v>50</v>
      </c>
    </row>
    <row r="66" spans="1:10" s="38" customFormat="1" x14ac:dyDescent="0.2">
      <c r="A66" s="33">
        <v>10</v>
      </c>
      <c r="B66" s="44"/>
      <c r="C66" s="41"/>
      <c r="D66" s="41"/>
      <c r="E66" s="41" t="s">
        <v>100</v>
      </c>
      <c r="F66" s="42" t="s">
        <v>42</v>
      </c>
      <c r="G66" s="35"/>
      <c r="H66" s="36">
        <v>43559</v>
      </c>
      <c r="I66" s="98">
        <v>50</v>
      </c>
    </row>
    <row r="67" spans="1:10" s="38" customFormat="1" x14ac:dyDescent="0.2">
      <c r="A67" s="33">
        <v>11</v>
      </c>
      <c r="B67" s="44"/>
      <c r="C67" s="41"/>
      <c r="D67" s="41"/>
      <c r="E67" s="41" t="s">
        <v>99</v>
      </c>
      <c r="F67" s="42" t="s">
        <v>42</v>
      </c>
      <c r="G67" s="35"/>
      <c r="H67" s="36">
        <v>43574</v>
      </c>
      <c r="I67" s="98">
        <v>50</v>
      </c>
    </row>
    <row r="68" spans="1:10" s="38" customFormat="1" x14ac:dyDescent="0.2">
      <c r="A68" s="33">
        <v>12</v>
      </c>
      <c r="B68" s="44"/>
      <c r="C68" s="41"/>
      <c r="D68" s="41"/>
      <c r="E68" s="41" t="s">
        <v>98</v>
      </c>
      <c r="F68" s="42" t="s">
        <v>42</v>
      </c>
      <c r="G68" s="35"/>
      <c r="H68" s="36">
        <v>43574</v>
      </c>
      <c r="I68" s="98">
        <v>50</v>
      </c>
    </row>
    <row r="69" spans="1:10" s="38" customFormat="1" x14ac:dyDescent="0.2">
      <c r="A69" s="103"/>
      <c r="I69" s="37">
        <f>SUM(I57:I68)</f>
        <v>550.12</v>
      </c>
    </row>
    <row r="70" spans="1:10" s="38" customFormat="1" x14ac:dyDescent="0.2">
      <c r="A70" s="33">
        <v>1</v>
      </c>
      <c r="B70" s="46"/>
      <c r="C70" s="41"/>
      <c r="D70" s="41"/>
      <c r="E70" s="41" t="s">
        <v>112</v>
      </c>
      <c r="F70" s="42" t="s">
        <v>40</v>
      </c>
      <c r="G70" s="41"/>
      <c r="H70" s="109">
        <v>43593</v>
      </c>
      <c r="I70" s="89">
        <v>60</v>
      </c>
      <c r="J70" s="59"/>
    </row>
    <row r="71" spans="1:10" s="38" customFormat="1" x14ac:dyDescent="0.2">
      <c r="A71" s="33">
        <v>2</v>
      </c>
      <c r="B71" s="46"/>
      <c r="C71" s="41"/>
      <c r="D71" s="41"/>
      <c r="E71" s="41" t="s">
        <v>113</v>
      </c>
      <c r="F71" s="42" t="s">
        <v>40</v>
      </c>
      <c r="G71" s="41"/>
      <c r="H71" s="109">
        <v>43594</v>
      </c>
      <c r="I71" s="89">
        <v>20</v>
      </c>
      <c r="J71" s="59"/>
    </row>
    <row r="72" spans="1:10" s="38" customFormat="1" x14ac:dyDescent="0.2">
      <c r="A72" s="33">
        <v>3</v>
      </c>
      <c r="B72" s="90"/>
      <c r="C72" s="41"/>
      <c r="D72" s="41"/>
      <c r="E72" s="35" t="s">
        <v>114</v>
      </c>
      <c r="F72" s="33" t="s">
        <v>40</v>
      </c>
      <c r="G72" s="41"/>
      <c r="H72" s="110">
        <v>43594</v>
      </c>
      <c r="I72" s="91">
        <v>20</v>
      </c>
      <c r="J72" s="59"/>
    </row>
    <row r="73" spans="1:10" s="38" customFormat="1" x14ac:dyDescent="0.2">
      <c r="A73" s="33">
        <v>4</v>
      </c>
      <c r="B73" s="46"/>
      <c r="C73" s="45"/>
      <c r="D73" s="41"/>
      <c r="E73" s="35" t="s">
        <v>116</v>
      </c>
      <c r="F73" s="33" t="s">
        <v>40</v>
      </c>
      <c r="G73" s="41"/>
      <c r="H73" s="109">
        <v>43602</v>
      </c>
      <c r="I73" s="91">
        <v>50</v>
      </c>
      <c r="J73" s="59"/>
    </row>
    <row r="74" spans="1:10" s="38" customFormat="1" x14ac:dyDescent="0.2">
      <c r="A74" s="33">
        <v>5</v>
      </c>
      <c r="B74" s="46"/>
      <c r="C74" s="45"/>
      <c r="D74" s="41"/>
      <c r="E74" s="35" t="s">
        <v>117</v>
      </c>
      <c r="F74" s="33" t="s">
        <v>40</v>
      </c>
      <c r="G74" s="41"/>
      <c r="H74" s="109">
        <v>43612</v>
      </c>
      <c r="I74" s="91">
        <v>50</v>
      </c>
      <c r="J74" s="59"/>
    </row>
    <row r="75" spans="1:10" s="38" customFormat="1" x14ac:dyDescent="0.2">
      <c r="A75" s="33">
        <v>6</v>
      </c>
      <c r="B75" s="46"/>
      <c r="C75" s="45"/>
      <c r="D75" s="41"/>
      <c r="E75" s="41" t="s">
        <v>118</v>
      </c>
      <c r="F75" s="42" t="s">
        <v>40</v>
      </c>
      <c r="G75" s="41"/>
      <c r="H75" s="109">
        <v>43602</v>
      </c>
      <c r="I75" s="91">
        <v>50</v>
      </c>
      <c r="J75" s="59"/>
    </row>
    <row r="76" spans="1:10" s="38" customFormat="1" x14ac:dyDescent="0.2">
      <c r="A76" s="33">
        <v>7</v>
      </c>
      <c r="B76" s="46"/>
      <c r="C76" s="45"/>
      <c r="D76" s="41"/>
      <c r="E76" s="41" t="s">
        <v>120</v>
      </c>
      <c r="F76" s="42" t="s">
        <v>40</v>
      </c>
      <c r="G76" s="41"/>
      <c r="H76" s="109" t="s">
        <v>119</v>
      </c>
      <c r="I76" s="91">
        <v>50</v>
      </c>
      <c r="J76" s="59"/>
    </row>
    <row r="77" spans="1:10" s="38" customFormat="1" x14ac:dyDescent="0.2">
      <c r="A77" s="33">
        <v>8</v>
      </c>
      <c r="B77" s="46"/>
      <c r="C77" s="45"/>
      <c r="D77" s="41"/>
      <c r="E77" s="41" t="s">
        <v>121</v>
      </c>
      <c r="F77" s="42" t="s">
        <v>40</v>
      </c>
      <c r="G77" s="41"/>
      <c r="H77" s="109">
        <v>43602</v>
      </c>
      <c r="I77" s="91">
        <v>50</v>
      </c>
      <c r="J77" s="59"/>
    </row>
    <row r="78" spans="1:10" s="38" customFormat="1" x14ac:dyDescent="0.2">
      <c r="A78" s="33">
        <v>9</v>
      </c>
      <c r="B78" s="46"/>
      <c r="C78" s="34"/>
      <c r="D78" s="35"/>
      <c r="E78" s="41" t="s">
        <v>122</v>
      </c>
      <c r="F78" s="42" t="s">
        <v>40</v>
      </c>
      <c r="G78" s="41"/>
      <c r="H78" s="110">
        <v>43602</v>
      </c>
      <c r="I78" s="91">
        <v>50</v>
      </c>
      <c r="J78" s="59"/>
    </row>
    <row r="79" spans="1:10" s="38" customFormat="1" x14ac:dyDescent="0.2">
      <c r="A79" s="33">
        <v>10</v>
      </c>
      <c r="B79" s="90"/>
      <c r="C79" s="34"/>
      <c r="D79" s="35"/>
      <c r="E79" s="41" t="s">
        <v>123</v>
      </c>
      <c r="F79" s="42" t="s">
        <v>40</v>
      </c>
      <c r="G79" s="41"/>
      <c r="H79" s="110">
        <v>43602</v>
      </c>
      <c r="I79" s="91">
        <v>50</v>
      </c>
      <c r="J79" s="59"/>
    </row>
    <row r="80" spans="1:10" s="38" customFormat="1" x14ac:dyDescent="0.2">
      <c r="A80" s="33">
        <v>11</v>
      </c>
      <c r="B80" s="90"/>
      <c r="C80" s="45"/>
      <c r="D80" s="90"/>
      <c r="E80" s="41" t="s">
        <v>124</v>
      </c>
      <c r="F80" s="33" t="s">
        <v>40</v>
      </c>
      <c r="G80" s="41"/>
      <c r="H80" s="109">
        <v>43612</v>
      </c>
      <c r="I80" s="91">
        <v>50</v>
      </c>
      <c r="J80" s="59"/>
    </row>
    <row r="81" spans="1:12" s="38" customFormat="1" x14ac:dyDescent="0.2">
      <c r="A81" s="33">
        <v>12</v>
      </c>
      <c r="B81" s="90"/>
      <c r="C81" s="35"/>
      <c r="D81" s="35"/>
      <c r="E81" s="35" t="s">
        <v>125</v>
      </c>
      <c r="F81" s="33" t="s">
        <v>40</v>
      </c>
      <c r="G81" s="41"/>
      <c r="H81" s="110">
        <v>43602</v>
      </c>
      <c r="I81" s="91">
        <v>50</v>
      </c>
      <c r="J81" s="59"/>
    </row>
    <row r="82" spans="1:12" s="38" customFormat="1" x14ac:dyDescent="0.2">
      <c r="A82" s="33">
        <v>13</v>
      </c>
      <c r="B82" s="90"/>
      <c r="C82" s="35"/>
      <c r="D82" s="35"/>
      <c r="E82" s="35" t="s">
        <v>126</v>
      </c>
      <c r="F82" s="33" t="s">
        <v>40</v>
      </c>
      <c r="G82" s="41"/>
      <c r="H82" s="110">
        <v>43602</v>
      </c>
      <c r="I82" s="91">
        <v>50</v>
      </c>
      <c r="J82" s="59"/>
    </row>
    <row r="83" spans="1:12" s="38" customFormat="1" x14ac:dyDescent="0.2">
      <c r="A83" s="33">
        <v>14</v>
      </c>
      <c r="B83" s="90"/>
      <c r="C83" s="35"/>
      <c r="D83" s="35"/>
      <c r="E83" s="35" t="s">
        <v>127</v>
      </c>
      <c r="F83" s="33" t="s">
        <v>128</v>
      </c>
      <c r="G83" s="41"/>
      <c r="H83" s="110">
        <v>43612</v>
      </c>
      <c r="I83" s="91">
        <v>50</v>
      </c>
      <c r="J83" s="59"/>
    </row>
    <row r="84" spans="1:12" s="38" customFormat="1" x14ac:dyDescent="0.2">
      <c r="A84" s="33">
        <v>15</v>
      </c>
      <c r="B84" s="90"/>
      <c r="C84" s="35"/>
      <c r="D84" s="35"/>
      <c r="E84" s="35" t="s">
        <v>129</v>
      </c>
      <c r="F84" s="33" t="s">
        <v>40</v>
      </c>
      <c r="G84" s="41"/>
      <c r="H84" s="110">
        <v>43602</v>
      </c>
      <c r="I84" s="91">
        <v>50</v>
      </c>
      <c r="J84" s="59"/>
    </row>
    <row r="85" spans="1:12" s="38" customFormat="1" x14ac:dyDescent="0.2">
      <c r="A85" s="33">
        <v>16</v>
      </c>
      <c r="B85" s="90"/>
      <c r="C85" s="35"/>
      <c r="D85" s="35"/>
      <c r="E85" s="36" t="s">
        <v>130</v>
      </c>
      <c r="F85" s="33" t="s">
        <v>40</v>
      </c>
      <c r="G85" s="41"/>
      <c r="H85" s="105">
        <v>43602</v>
      </c>
      <c r="I85" s="91">
        <v>50</v>
      </c>
      <c r="J85" s="59"/>
    </row>
    <row r="86" spans="1:12" s="38" customFormat="1" x14ac:dyDescent="0.2">
      <c r="A86" s="33">
        <v>17</v>
      </c>
      <c r="B86" s="90"/>
      <c r="C86" s="35"/>
      <c r="D86" s="35"/>
      <c r="E86" s="35" t="s">
        <v>131</v>
      </c>
      <c r="F86" s="33" t="s">
        <v>40</v>
      </c>
      <c r="G86" s="41"/>
      <c r="H86" s="110">
        <v>43602</v>
      </c>
      <c r="I86" s="91">
        <v>50</v>
      </c>
      <c r="J86" s="59"/>
    </row>
    <row r="87" spans="1:12" s="38" customFormat="1" x14ac:dyDescent="0.2">
      <c r="A87" s="33">
        <v>1</v>
      </c>
      <c r="B87" s="99"/>
      <c r="C87" s="100"/>
      <c r="D87" s="100"/>
      <c r="E87" s="114" t="s">
        <v>136</v>
      </c>
      <c r="F87" s="113" t="s">
        <v>41</v>
      </c>
      <c r="G87" s="104"/>
      <c r="H87" s="110">
        <v>43602</v>
      </c>
      <c r="I87" s="112">
        <v>50</v>
      </c>
      <c r="J87" s="108"/>
      <c r="K87" s="47"/>
      <c r="L87" s="47"/>
    </row>
    <row r="88" spans="1:12" s="38" customFormat="1" x14ac:dyDescent="0.2">
      <c r="A88" s="33">
        <v>2</v>
      </c>
      <c r="B88" s="99"/>
      <c r="C88" s="100"/>
      <c r="D88" s="100"/>
      <c r="E88" s="114" t="s">
        <v>137</v>
      </c>
      <c r="F88" s="113" t="s">
        <v>41</v>
      </c>
      <c r="G88" s="104"/>
      <c r="H88" s="105">
        <v>43602</v>
      </c>
      <c r="I88" s="112">
        <v>37.53</v>
      </c>
      <c r="J88" s="108"/>
      <c r="K88" s="47"/>
      <c r="L88" s="47"/>
    </row>
    <row r="89" spans="1:12" s="38" customFormat="1" x14ac:dyDescent="0.2">
      <c r="A89" s="33">
        <v>3</v>
      </c>
      <c r="B89" s="99"/>
      <c r="C89" s="100"/>
      <c r="D89" s="100"/>
      <c r="E89" s="114" t="s">
        <v>138</v>
      </c>
      <c r="F89" s="113" t="s">
        <v>41</v>
      </c>
      <c r="G89" s="104"/>
      <c r="H89" s="110">
        <v>43602</v>
      </c>
      <c r="I89" s="112">
        <v>37.53</v>
      </c>
      <c r="J89" s="108"/>
      <c r="K89" s="47"/>
      <c r="L89" s="47"/>
    </row>
    <row r="90" spans="1:12" s="38" customFormat="1" x14ac:dyDescent="0.2">
      <c r="A90" s="33">
        <v>1</v>
      </c>
      <c r="B90" s="44"/>
      <c r="C90" s="41"/>
      <c r="D90" s="41"/>
      <c r="E90" s="115"/>
      <c r="F90" s="113" t="s">
        <v>42</v>
      </c>
      <c r="G90" s="104"/>
      <c r="H90" s="105">
        <v>43602</v>
      </c>
      <c r="I90" s="98">
        <v>50</v>
      </c>
      <c r="J90" s="108"/>
      <c r="K90" s="47"/>
      <c r="L90" s="47"/>
    </row>
    <row r="91" spans="1:12" s="38" customFormat="1" x14ac:dyDescent="0.2">
      <c r="A91" s="33">
        <v>2</v>
      </c>
      <c r="B91" s="44"/>
      <c r="C91" s="41"/>
      <c r="D91" s="41"/>
      <c r="E91" s="115"/>
      <c r="F91" s="113" t="s">
        <v>42</v>
      </c>
      <c r="G91" s="104"/>
      <c r="H91" s="110">
        <v>43602</v>
      </c>
      <c r="I91" s="98">
        <v>50</v>
      </c>
      <c r="J91" s="108"/>
      <c r="K91" s="47"/>
      <c r="L91" s="47"/>
    </row>
    <row r="92" spans="1:12" s="38" customFormat="1" x14ac:dyDescent="0.2">
      <c r="B92" s="47"/>
      <c r="C92" s="47"/>
      <c r="D92" s="47"/>
      <c r="E92" s="106"/>
      <c r="F92" s="57"/>
      <c r="G92" s="107"/>
      <c r="H92" s="47"/>
      <c r="I92" s="92">
        <f>SUM(I70:I91)</f>
        <v>1025.06</v>
      </c>
      <c r="J92" s="108"/>
      <c r="K92" s="47"/>
      <c r="L92" s="47"/>
    </row>
    <row r="93" spans="1:12" s="38" customFormat="1" x14ac:dyDescent="0.2">
      <c r="A93" s="33">
        <v>1</v>
      </c>
      <c r="B93" s="90"/>
      <c r="C93" s="35"/>
      <c r="D93" s="35"/>
      <c r="E93" s="35" t="s">
        <v>156</v>
      </c>
      <c r="F93" s="33" t="s">
        <v>40</v>
      </c>
      <c r="G93" s="104"/>
      <c r="H93" s="116">
        <v>43642</v>
      </c>
      <c r="I93" s="37">
        <v>50</v>
      </c>
      <c r="J93" s="108"/>
      <c r="K93" s="47"/>
      <c r="L93" s="47"/>
    </row>
    <row r="94" spans="1:12" s="38" customFormat="1" x14ac:dyDescent="0.2">
      <c r="A94" s="33">
        <v>2</v>
      </c>
      <c r="B94" s="90"/>
      <c r="C94" s="35"/>
      <c r="D94" s="35"/>
      <c r="E94" s="36" t="s">
        <v>157</v>
      </c>
      <c r="F94" s="33" t="s">
        <v>40</v>
      </c>
      <c r="G94" s="104"/>
      <c r="H94" s="116">
        <v>43642</v>
      </c>
      <c r="I94" s="37">
        <v>50</v>
      </c>
      <c r="J94" s="108"/>
      <c r="K94" s="47"/>
      <c r="L94" s="47"/>
    </row>
    <row r="95" spans="1:12" s="38" customFormat="1" x14ac:dyDescent="0.2">
      <c r="A95" s="33">
        <v>3</v>
      </c>
      <c r="B95" s="99"/>
      <c r="C95" s="100"/>
      <c r="D95" s="100"/>
      <c r="E95" s="114" t="s">
        <v>158</v>
      </c>
      <c r="F95" s="33" t="s">
        <v>41</v>
      </c>
      <c r="G95" s="35"/>
      <c r="H95" s="116">
        <v>43642</v>
      </c>
      <c r="I95" s="112">
        <v>50</v>
      </c>
    </row>
    <row r="96" spans="1:12" s="38" customFormat="1" x14ac:dyDescent="0.2">
      <c r="A96" s="33">
        <v>4</v>
      </c>
      <c r="B96" s="99"/>
      <c r="C96" s="100"/>
      <c r="D96" s="100"/>
      <c r="E96" s="114" t="s">
        <v>159</v>
      </c>
      <c r="F96" s="33" t="s">
        <v>41</v>
      </c>
      <c r="G96" s="35"/>
      <c r="H96" s="116">
        <v>43642</v>
      </c>
      <c r="I96" s="112">
        <v>50</v>
      </c>
    </row>
    <row r="97" spans="1:12" s="38" customFormat="1" x14ac:dyDescent="0.2">
      <c r="A97" s="33">
        <v>5</v>
      </c>
      <c r="B97" s="99"/>
      <c r="C97" s="100"/>
      <c r="D97" s="100"/>
      <c r="E97" s="114" t="s">
        <v>160</v>
      </c>
      <c r="F97" s="33" t="s">
        <v>41</v>
      </c>
      <c r="G97" s="35"/>
      <c r="H97" s="116">
        <v>43642</v>
      </c>
      <c r="I97" s="112">
        <v>25.06</v>
      </c>
    </row>
    <row r="98" spans="1:12" s="38" customFormat="1" x14ac:dyDescent="0.2">
      <c r="A98" s="33">
        <v>6</v>
      </c>
      <c r="B98" s="90"/>
      <c r="C98" s="35"/>
      <c r="D98" s="35"/>
      <c r="E98" s="35" t="s">
        <v>161</v>
      </c>
      <c r="F98" s="33" t="s">
        <v>42</v>
      </c>
      <c r="G98" s="104"/>
      <c r="H98" s="116">
        <v>43642</v>
      </c>
      <c r="I98" s="37">
        <v>50</v>
      </c>
      <c r="J98" s="108"/>
      <c r="K98" s="47"/>
      <c r="L98" s="47"/>
    </row>
    <row r="99" spans="1:12" s="38" customFormat="1" x14ac:dyDescent="0.2">
      <c r="A99" s="33">
        <v>7</v>
      </c>
      <c r="B99" s="90"/>
      <c r="C99" s="35"/>
      <c r="D99" s="35"/>
      <c r="E99" s="36" t="s">
        <v>162</v>
      </c>
      <c r="F99" s="33" t="s">
        <v>42</v>
      </c>
      <c r="G99" s="104"/>
      <c r="H99" s="116">
        <v>43642</v>
      </c>
      <c r="I99" s="37">
        <v>50</v>
      </c>
      <c r="J99" s="108"/>
      <c r="K99" s="47"/>
      <c r="L99" s="47"/>
    </row>
    <row r="100" spans="1:12" s="38" customFormat="1" x14ac:dyDescent="0.2">
      <c r="A100" s="33">
        <v>8</v>
      </c>
      <c r="B100" s="90"/>
      <c r="C100" s="35"/>
      <c r="D100" s="35"/>
      <c r="E100" s="35" t="s">
        <v>164</v>
      </c>
      <c r="F100" s="33" t="s">
        <v>42</v>
      </c>
      <c r="G100" s="104"/>
      <c r="H100" s="116">
        <v>43621</v>
      </c>
      <c r="I100" s="37">
        <v>50</v>
      </c>
      <c r="J100" s="108"/>
      <c r="K100" s="47"/>
      <c r="L100" s="47"/>
    </row>
    <row r="101" spans="1:12" s="38" customFormat="1" x14ac:dyDescent="0.2">
      <c r="A101" s="33">
        <v>9</v>
      </c>
      <c r="B101" s="90"/>
      <c r="C101" s="35"/>
      <c r="D101" s="35"/>
      <c r="E101" s="36" t="s">
        <v>165</v>
      </c>
      <c r="F101" s="33" t="s">
        <v>42</v>
      </c>
      <c r="G101" s="104"/>
      <c r="H101" s="116">
        <v>43621</v>
      </c>
      <c r="I101" s="37">
        <v>50</v>
      </c>
      <c r="J101" s="108"/>
      <c r="K101" s="47"/>
      <c r="L101" s="47"/>
    </row>
    <row r="102" spans="1:12" s="38" customFormat="1" x14ac:dyDescent="0.2">
      <c r="A102" s="103"/>
      <c r="I102" s="37">
        <f>SUM(I93:I101)</f>
        <v>425.06</v>
      </c>
    </row>
    <row r="103" spans="1:12" s="38" customFormat="1" x14ac:dyDescent="0.2">
      <c r="A103" s="33">
        <v>1</v>
      </c>
      <c r="B103" s="46"/>
      <c r="C103" s="35"/>
      <c r="D103" s="35"/>
      <c r="E103" s="41" t="s">
        <v>171</v>
      </c>
      <c r="F103" s="42" t="s">
        <v>40</v>
      </c>
      <c r="G103" s="35"/>
      <c r="H103" s="36">
        <v>43649</v>
      </c>
      <c r="I103" s="37">
        <v>60</v>
      </c>
    </row>
    <row r="104" spans="1:12" s="38" customFormat="1" x14ac:dyDescent="0.2">
      <c r="A104" s="33">
        <v>2</v>
      </c>
      <c r="B104" s="90"/>
      <c r="C104" s="35"/>
      <c r="D104" s="35"/>
      <c r="E104" s="35" t="s">
        <v>185</v>
      </c>
      <c r="F104" s="42" t="s">
        <v>40</v>
      </c>
      <c r="G104" s="35"/>
      <c r="H104" s="36">
        <v>43649</v>
      </c>
      <c r="I104" s="37">
        <v>40</v>
      </c>
    </row>
    <row r="105" spans="1:12" s="38" customFormat="1" x14ac:dyDescent="0.2">
      <c r="A105" s="33">
        <v>3</v>
      </c>
      <c r="B105" s="83"/>
      <c r="C105" s="94"/>
      <c r="D105" s="94"/>
      <c r="E105" s="119" t="s">
        <v>166</v>
      </c>
      <c r="F105" s="119" t="s">
        <v>95</v>
      </c>
      <c r="G105" s="35"/>
      <c r="H105" s="36">
        <v>43649</v>
      </c>
      <c r="I105" s="95">
        <v>25.06</v>
      </c>
    </row>
    <row r="106" spans="1:12" s="38" customFormat="1" x14ac:dyDescent="0.2">
      <c r="A106" s="33">
        <v>4</v>
      </c>
      <c r="B106" s="84"/>
      <c r="C106" s="96"/>
      <c r="D106" s="96"/>
      <c r="E106" s="120" t="s">
        <v>167</v>
      </c>
      <c r="F106" s="120" t="s">
        <v>95</v>
      </c>
      <c r="G106" s="35"/>
      <c r="H106" s="36">
        <v>43649</v>
      </c>
      <c r="I106" s="97">
        <v>50</v>
      </c>
    </row>
    <row r="107" spans="1:12" s="38" customFormat="1" x14ac:dyDescent="0.2">
      <c r="A107" s="33">
        <v>5</v>
      </c>
      <c r="B107" s="84"/>
      <c r="C107" s="96"/>
      <c r="D107" s="96"/>
      <c r="E107" s="120" t="s">
        <v>168</v>
      </c>
      <c r="F107" s="120" t="s">
        <v>95</v>
      </c>
      <c r="G107" s="35"/>
      <c r="H107" s="36">
        <v>43649</v>
      </c>
      <c r="I107" s="97">
        <v>50</v>
      </c>
    </row>
    <row r="108" spans="1:12" ht="15.75" x14ac:dyDescent="0.25">
      <c r="A108" s="33">
        <v>6</v>
      </c>
      <c r="B108" s="44"/>
      <c r="C108" s="41"/>
      <c r="D108" s="41"/>
      <c r="E108" s="41" t="s">
        <v>169</v>
      </c>
      <c r="F108" s="42" t="s">
        <v>42</v>
      </c>
      <c r="G108" s="1"/>
      <c r="H108" s="36">
        <v>43649</v>
      </c>
      <c r="I108" s="98">
        <v>50</v>
      </c>
    </row>
    <row r="109" spans="1:12" ht="15.75" x14ac:dyDescent="0.25">
      <c r="A109" s="33">
        <v>7</v>
      </c>
      <c r="B109" s="44"/>
      <c r="C109" s="41"/>
      <c r="D109" s="41"/>
      <c r="E109" s="41" t="s">
        <v>170</v>
      </c>
      <c r="F109" s="42" t="s">
        <v>42</v>
      </c>
      <c r="G109" s="1"/>
      <c r="H109" s="36">
        <v>43649</v>
      </c>
      <c r="I109" s="98">
        <v>50</v>
      </c>
    </row>
    <row r="110" spans="1:12" ht="15.75" x14ac:dyDescent="0.25">
      <c r="I110" s="121">
        <f>SUM(I103:I109)</f>
        <v>325.06</v>
      </c>
    </row>
    <row r="111" spans="1:12" s="38" customFormat="1" x14ac:dyDescent="0.2">
      <c r="A111" s="33">
        <v>1</v>
      </c>
      <c r="B111" s="44"/>
      <c r="C111" s="35"/>
      <c r="D111" s="35"/>
      <c r="E111" s="41" t="s">
        <v>188</v>
      </c>
      <c r="F111" s="42" t="s">
        <v>40</v>
      </c>
      <c r="G111" s="35"/>
      <c r="H111" s="36">
        <v>43693</v>
      </c>
      <c r="I111" s="37">
        <v>50</v>
      </c>
    </row>
    <row r="112" spans="1:12" s="38" customFormat="1" x14ac:dyDescent="0.2">
      <c r="A112" s="33">
        <v>2</v>
      </c>
      <c r="B112" s="90"/>
      <c r="C112" s="35"/>
      <c r="D112" s="35"/>
      <c r="E112" s="35" t="s">
        <v>189</v>
      </c>
      <c r="F112" s="42" t="s">
        <v>40</v>
      </c>
      <c r="G112" s="35"/>
      <c r="H112" s="36">
        <v>43703</v>
      </c>
      <c r="I112" s="37">
        <v>50</v>
      </c>
    </row>
    <row r="113" spans="1:9" s="38" customFormat="1" x14ac:dyDescent="0.2">
      <c r="A113" s="33">
        <v>3</v>
      </c>
      <c r="B113" s="83"/>
      <c r="C113" s="94"/>
      <c r="D113" s="94"/>
      <c r="E113" s="119" t="s">
        <v>190</v>
      </c>
      <c r="F113" s="119" t="s">
        <v>95</v>
      </c>
      <c r="G113" s="35"/>
      <c r="H113" s="36">
        <v>43699</v>
      </c>
      <c r="I113" s="95">
        <v>50</v>
      </c>
    </row>
    <row r="114" spans="1:9" s="38" customFormat="1" x14ac:dyDescent="0.2">
      <c r="A114" s="33">
        <v>4</v>
      </c>
      <c r="B114" s="84"/>
      <c r="C114" s="96"/>
      <c r="D114" s="96"/>
      <c r="E114" s="120" t="s">
        <v>191</v>
      </c>
      <c r="F114" s="120" t="s">
        <v>95</v>
      </c>
      <c r="G114" s="35"/>
      <c r="H114" s="36">
        <v>43699</v>
      </c>
      <c r="I114" s="97">
        <v>50</v>
      </c>
    </row>
    <row r="115" spans="1:9" s="38" customFormat="1" x14ac:dyDescent="0.2">
      <c r="A115" s="33">
        <v>5</v>
      </c>
      <c r="B115" s="84"/>
      <c r="C115" s="96"/>
      <c r="D115" s="96"/>
      <c r="E115" s="120" t="s">
        <v>192</v>
      </c>
      <c r="F115" s="120" t="s">
        <v>95</v>
      </c>
      <c r="G115" s="35"/>
      <c r="H115" s="36">
        <v>43699</v>
      </c>
      <c r="I115" s="97">
        <v>25.06</v>
      </c>
    </row>
    <row r="116" spans="1:9" ht="15.75" x14ac:dyDescent="0.25">
      <c r="A116" s="33">
        <v>6</v>
      </c>
      <c r="B116" s="44"/>
      <c r="C116" s="41"/>
      <c r="D116" s="41"/>
      <c r="E116" s="41" t="s">
        <v>186</v>
      </c>
      <c r="F116" s="42" t="s">
        <v>42</v>
      </c>
      <c r="G116" s="1"/>
      <c r="H116" s="36">
        <v>43696</v>
      </c>
      <c r="I116" s="98">
        <v>50</v>
      </c>
    </row>
    <row r="117" spans="1:9" ht="15.75" x14ac:dyDescent="0.25">
      <c r="A117" s="33">
        <v>7</v>
      </c>
      <c r="B117" s="44"/>
      <c r="C117" s="41"/>
      <c r="D117" s="41"/>
      <c r="E117" s="41" t="s">
        <v>187</v>
      </c>
      <c r="F117" s="42" t="s">
        <v>42</v>
      </c>
      <c r="G117" s="1"/>
      <c r="H117" s="36">
        <v>43696</v>
      </c>
      <c r="I117" s="98">
        <v>50</v>
      </c>
    </row>
    <row r="118" spans="1:9" ht="15.75" x14ac:dyDescent="0.25">
      <c r="I118" s="121">
        <f>SUM(I111:I117)</f>
        <v>325.06</v>
      </c>
    </row>
    <row r="119" spans="1:9" ht="15.75" x14ac:dyDescent="0.25">
      <c r="A119" s="33">
        <v>1</v>
      </c>
      <c r="B119" s="44"/>
      <c r="C119" s="35"/>
      <c r="D119" s="35"/>
      <c r="E119" s="41" t="s">
        <v>210</v>
      </c>
      <c r="F119" s="42" t="s">
        <v>40</v>
      </c>
      <c r="G119" s="123"/>
      <c r="H119" s="61">
        <v>43734</v>
      </c>
      <c r="I119" s="138">
        <v>50</v>
      </c>
    </row>
    <row r="120" spans="1:9" ht="15.75" x14ac:dyDescent="0.25">
      <c r="A120" s="33">
        <v>2</v>
      </c>
      <c r="B120" s="122"/>
      <c r="C120" s="35"/>
      <c r="D120" s="35"/>
      <c r="E120" s="41" t="s">
        <v>208</v>
      </c>
      <c r="F120" s="42" t="s">
        <v>40</v>
      </c>
      <c r="G120" s="123"/>
      <c r="H120" s="61">
        <v>43734</v>
      </c>
      <c r="I120" s="138">
        <v>50</v>
      </c>
    </row>
    <row r="121" spans="1:9" ht="15.75" x14ac:dyDescent="0.25">
      <c r="A121" s="33">
        <v>3</v>
      </c>
      <c r="B121" s="99"/>
      <c r="C121" s="100"/>
      <c r="D121" s="100"/>
      <c r="E121" s="101" t="s">
        <v>196</v>
      </c>
      <c r="F121" s="101" t="s">
        <v>95</v>
      </c>
      <c r="G121" s="35"/>
      <c r="H121" s="61">
        <v>43734</v>
      </c>
      <c r="I121" s="102">
        <v>50</v>
      </c>
    </row>
    <row r="122" spans="1:9" ht="15.75" x14ac:dyDescent="0.25">
      <c r="A122" s="33">
        <v>4</v>
      </c>
      <c r="B122" s="85"/>
      <c r="C122" s="41"/>
      <c r="D122" s="41"/>
      <c r="E122" s="42" t="s">
        <v>197</v>
      </c>
      <c r="F122" s="42" t="s">
        <v>95</v>
      </c>
      <c r="G122" s="35"/>
      <c r="H122" s="61">
        <v>43734</v>
      </c>
      <c r="I122" s="98">
        <v>50</v>
      </c>
    </row>
    <row r="123" spans="1:9" ht="15.75" x14ac:dyDescent="0.25">
      <c r="A123" s="33">
        <v>5</v>
      </c>
      <c r="B123" s="85"/>
      <c r="C123" s="41"/>
      <c r="D123" s="41"/>
      <c r="E123" s="42" t="s">
        <v>198</v>
      </c>
      <c r="F123" s="42" t="s">
        <v>95</v>
      </c>
      <c r="G123" s="35"/>
      <c r="H123" s="61">
        <v>43734</v>
      </c>
      <c r="I123" s="98">
        <v>25.06</v>
      </c>
    </row>
    <row r="124" spans="1:9" ht="15.75" x14ac:dyDescent="0.25">
      <c r="A124" s="33">
        <v>6</v>
      </c>
      <c r="B124" s="44"/>
      <c r="C124" s="35"/>
      <c r="D124" s="35"/>
      <c r="E124" s="41" t="s">
        <v>211</v>
      </c>
      <c r="F124" s="42" t="s">
        <v>42</v>
      </c>
      <c r="G124" s="123"/>
      <c r="H124" s="61">
        <v>43724</v>
      </c>
      <c r="I124" s="138">
        <v>50</v>
      </c>
    </row>
    <row r="125" spans="1:9" ht="15.75" x14ac:dyDescent="0.25">
      <c r="A125" s="33">
        <v>7</v>
      </c>
      <c r="B125" s="122"/>
      <c r="C125" s="35"/>
      <c r="D125" s="35"/>
      <c r="E125" s="41" t="s">
        <v>212</v>
      </c>
      <c r="F125" s="42" t="s">
        <v>42</v>
      </c>
      <c r="G125" s="123"/>
      <c r="H125" s="61">
        <v>43724</v>
      </c>
      <c r="I125" s="138">
        <v>50</v>
      </c>
    </row>
    <row r="126" spans="1:9" ht="15.75" x14ac:dyDescent="0.25">
      <c r="I126" s="121">
        <f>SUM(I119:I125)</f>
        <v>325.06</v>
      </c>
    </row>
    <row r="127" spans="1:9" ht="15.75" x14ac:dyDescent="0.25">
      <c r="A127" s="33">
        <v>1</v>
      </c>
      <c r="B127" s="90"/>
      <c r="C127" s="35"/>
      <c r="D127" s="35"/>
      <c r="E127" s="41" t="s">
        <v>221</v>
      </c>
      <c r="F127" s="76" t="s">
        <v>223</v>
      </c>
      <c r="G127" s="35"/>
      <c r="H127" s="61">
        <v>43747</v>
      </c>
      <c r="I127" s="98">
        <v>50</v>
      </c>
    </row>
    <row r="128" spans="1:9" ht="15.75" x14ac:dyDescent="0.25">
      <c r="A128" s="33">
        <v>2</v>
      </c>
      <c r="B128" s="44"/>
      <c r="C128" s="35"/>
      <c r="D128" s="35"/>
      <c r="E128" s="41" t="s">
        <v>222</v>
      </c>
      <c r="F128" s="76" t="s">
        <v>223</v>
      </c>
      <c r="G128" s="35"/>
      <c r="H128" s="61">
        <v>43762</v>
      </c>
      <c r="I128" s="98">
        <v>50</v>
      </c>
    </row>
    <row r="129" spans="1:9" ht="15.75" x14ac:dyDescent="0.25">
      <c r="A129" s="33">
        <v>1</v>
      </c>
      <c r="B129" s="99"/>
      <c r="C129" s="100"/>
      <c r="D129" s="100"/>
      <c r="E129" s="142" t="s">
        <v>226</v>
      </c>
      <c r="F129" s="76" t="s">
        <v>41</v>
      </c>
      <c r="G129" s="1"/>
      <c r="H129" s="61">
        <v>43762</v>
      </c>
      <c r="I129" s="112">
        <v>40</v>
      </c>
    </row>
    <row r="130" spans="1:9" ht="15.75" x14ac:dyDescent="0.25">
      <c r="A130" s="33">
        <v>2</v>
      </c>
      <c r="B130" s="99"/>
      <c r="C130" s="100"/>
      <c r="D130" s="100"/>
      <c r="E130" s="143" t="s">
        <v>227</v>
      </c>
      <c r="F130" s="76" t="s">
        <v>41</v>
      </c>
      <c r="G130" s="1"/>
      <c r="H130" s="61">
        <v>43762</v>
      </c>
      <c r="I130" s="112">
        <v>35.06</v>
      </c>
    </row>
    <row r="131" spans="1:9" ht="15.75" x14ac:dyDescent="0.25">
      <c r="A131" s="33">
        <v>3</v>
      </c>
      <c r="B131" s="99"/>
      <c r="C131" s="100"/>
      <c r="D131" s="100"/>
      <c r="E131" s="143" t="s">
        <v>228</v>
      </c>
      <c r="F131" s="76" t="s">
        <v>41</v>
      </c>
      <c r="G131" s="1"/>
      <c r="H131" s="61">
        <v>43762</v>
      </c>
      <c r="I131" s="112">
        <v>50</v>
      </c>
    </row>
    <row r="132" spans="1:9" s="38" customFormat="1" x14ac:dyDescent="0.2">
      <c r="A132" s="33">
        <v>1</v>
      </c>
      <c r="B132" s="139"/>
      <c r="C132" s="35"/>
      <c r="D132" s="35"/>
      <c r="E132" s="99" t="s">
        <v>224</v>
      </c>
      <c r="F132" s="76" t="s">
        <v>42</v>
      </c>
      <c r="G132" s="35"/>
      <c r="H132" s="61">
        <v>43762</v>
      </c>
      <c r="I132" s="75">
        <v>50</v>
      </c>
    </row>
    <row r="133" spans="1:9" s="38" customFormat="1" x14ac:dyDescent="0.2">
      <c r="A133" s="33">
        <v>2</v>
      </c>
      <c r="B133" s="139"/>
      <c r="C133" s="35"/>
      <c r="D133" s="35"/>
      <c r="E133" s="99" t="s">
        <v>225</v>
      </c>
      <c r="F133" s="76" t="s">
        <v>42</v>
      </c>
      <c r="G133" s="35"/>
      <c r="H133" s="61">
        <v>43762</v>
      </c>
      <c r="I133" s="75">
        <v>50</v>
      </c>
    </row>
    <row r="134" spans="1:9" ht="15.75" x14ac:dyDescent="0.25">
      <c r="I134" s="141">
        <f>SUM(I127:I133)</f>
        <v>325.06</v>
      </c>
    </row>
    <row r="135" spans="1:9" s="38" customFormat="1" x14ac:dyDescent="0.2">
      <c r="A135" s="33">
        <v>1</v>
      </c>
      <c r="B135" s="122"/>
      <c r="C135" s="35"/>
      <c r="D135" s="35"/>
      <c r="E135" s="41" t="s">
        <v>229</v>
      </c>
      <c r="F135" s="76" t="s">
        <v>40</v>
      </c>
      <c r="G135" s="35"/>
      <c r="H135" s="61">
        <v>43776</v>
      </c>
      <c r="I135" s="89">
        <v>50</v>
      </c>
    </row>
    <row r="136" spans="1:9" s="38" customFormat="1" x14ac:dyDescent="0.2">
      <c r="A136" s="33">
        <v>2</v>
      </c>
      <c r="B136" s="44"/>
      <c r="C136" s="35"/>
      <c r="D136" s="35"/>
      <c r="E136" s="41" t="s">
        <v>230</v>
      </c>
      <c r="F136" s="76" t="s">
        <v>40</v>
      </c>
      <c r="G136" s="35"/>
      <c r="H136" s="61">
        <v>43776</v>
      </c>
      <c r="I136" s="87">
        <v>50</v>
      </c>
    </row>
    <row r="137" spans="1:9" s="38" customFormat="1" x14ac:dyDescent="0.2">
      <c r="A137" s="33">
        <v>1</v>
      </c>
      <c r="B137" s="139"/>
      <c r="C137" s="35"/>
      <c r="D137" s="35"/>
      <c r="E137" s="142" t="s">
        <v>244</v>
      </c>
      <c r="F137" s="33" t="s">
        <v>41</v>
      </c>
      <c r="G137" s="35"/>
      <c r="H137" s="61">
        <v>43776</v>
      </c>
      <c r="I137" s="37">
        <v>50</v>
      </c>
    </row>
    <row r="138" spans="1:9" s="38" customFormat="1" x14ac:dyDescent="0.2">
      <c r="A138" s="33">
        <v>2</v>
      </c>
      <c r="B138" s="139"/>
      <c r="C138" s="35"/>
      <c r="D138" s="35"/>
      <c r="E138" s="143" t="s">
        <v>245</v>
      </c>
      <c r="F138" s="33" t="s">
        <v>41</v>
      </c>
      <c r="G138" s="35"/>
      <c r="H138" s="61">
        <v>43776</v>
      </c>
      <c r="I138" s="37">
        <v>25.06</v>
      </c>
    </row>
    <row r="139" spans="1:9" s="38" customFormat="1" x14ac:dyDescent="0.2">
      <c r="A139" s="33">
        <v>3</v>
      </c>
      <c r="B139" s="139"/>
      <c r="C139" s="35"/>
      <c r="D139" s="35"/>
      <c r="E139" s="143" t="s">
        <v>246</v>
      </c>
      <c r="F139" s="33" t="s">
        <v>41</v>
      </c>
      <c r="G139" s="35"/>
      <c r="H139" s="61">
        <v>43776</v>
      </c>
      <c r="I139" s="37">
        <v>50</v>
      </c>
    </row>
    <row r="140" spans="1:9" s="38" customFormat="1" x14ac:dyDescent="0.2">
      <c r="A140" s="33">
        <v>1</v>
      </c>
      <c r="B140" s="139"/>
      <c r="C140" s="35"/>
      <c r="D140" s="35"/>
      <c r="E140" s="41" t="s">
        <v>242</v>
      </c>
      <c r="F140" s="33" t="s">
        <v>42</v>
      </c>
      <c r="G140" s="35"/>
      <c r="H140" s="61">
        <v>43776</v>
      </c>
      <c r="I140" s="37">
        <v>50</v>
      </c>
    </row>
    <row r="141" spans="1:9" s="38" customFormat="1" x14ac:dyDescent="0.2">
      <c r="A141" s="33">
        <v>2</v>
      </c>
      <c r="B141" s="139"/>
      <c r="C141" s="35"/>
      <c r="D141" s="35"/>
      <c r="E141" s="41" t="s">
        <v>243</v>
      </c>
      <c r="F141" s="33" t="s">
        <v>42</v>
      </c>
      <c r="G141" s="35"/>
      <c r="H141" s="61">
        <v>43776</v>
      </c>
      <c r="I141" s="37">
        <v>50</v>
      </c>
    </row>
    <row r="142" spans="1:9" s="38" customFormat="1" x14ac:dyDescent="0.2">
      <c r="A142" s="103"/>
      <c r="I142" s="141">
        <f>SUM(I135:I141)</f>
        <v>325.06</v>
      </c>
    </row>
    <row r="143" spans="1:9" s="38" customFormat="1" x14ac:dyDescent="0.2">
      <c r="A143" s="33">
        <v>1</v>
      </c>
      <c r="B143" s="122"/>
      <c r="C143" s="35"/>
      <c r="D143" s="35"/>
      <c r="E143" s="41" t="s">
        <v>251</v>
      </c>
      <c r="F143" s="33" t="s">
        <v>40</v>
      </c>
      <c r="G143" s="35"/>
      <c r="H143" s="61">
        <v>43805</v>
      </c>
      <c r="I143" s="89">
        <v>50</v>
      </c>
    </row>
    <row r="144" spans="1:9" s="38" customFormat="1" x14ac:dyDescent="0.2">
      <c r="A144" s="33">
        <v>2</v>
      </c>
      <c r="B144" s="90"/>
      <c r="C144" s="35"/>
      <c r="D144" s="35"/>
      <c r="E144" s="35" t="s">
        <v>254</v>
      </c>
      <c r="F144" s="33" t="s">
        <v>40</v>
      </c>
      <c r="G144" s="35"/>
      <c r="H144" s="116">
        <v>43825</v>
      </c>
      <c r="I144" s="146">
        <v>50</v>
      </c>
    </row>
    <row r="145" spans="1:15" s="38" customFormat="1" x14ac:dyDescent="0.2">
      <c r="A145" s="33">
        <v>3</v>
      </c>
      <c r="B145" s="99"/>
      <c r="C145" s="100"/>
      <c r="D145" s="100"/>
      <c r="E145" s="35" t="s">
        <v>249</v>
      </c>
      <c r="F145" s="101" t="s">
        <v>95</v>
      </c>
      <c r="G145" s="35"/>
      <c r="H145" s="36">
        <v>43818</v>
      </c>
      <c r="I145" s="102">
        <v>20</v>
      </c>
    </row>
    <row r="146" spans="1:15" s="38" customFormat="1" x14ac:dyDescent="0.2">
      <c r="A146" s="33">
        <v>4</v>
      </c>
      <c r="B146" s="85"/>
      <c r="C146" s="41"/>
      <c r="D146" s="41"/>
      <c r="E146" s="35" t="s">
        <v>250</v>
      </c>
      <c r="F146" s="42" t="s">
        <v>95</v>
      </c>
      <c r="G146" s="35"/>
      <c r="H146" s="36">
        <v>43818</v>
      </c>
      <c r="I146" s="98">
        <v>30</v>
      </c>
    </row>
    <row r="147" spans="1:15" s="38" customFormat="1" x14ac:dyDescent="0.2">
      <c r="A147" s="33">
        <v>5</v>
      </c>
      <c r="B147" s="85"/>
      <c r="C147" s="41"/>
      <c r="D147" s="41"/>
      <c r="E147" s="35" t="s">
        <v>247</v>
      </c>
      <c r="F147" s="42" t="s">
        <v>95</v>
      </c>
      <c r="G147" s="35"/>
      <c r="H147" s="36">
        <v>43818</v>
      </c>
      <c r="I147" s="98">
        <v>45.06</v>
      </c>
    </row>
    <row r="148" spans="1:15" s="38" customFormat="1" x14ac:dyDescent="0.2">
      <c r="A148" s="33">
        <v>6</v>
      </c>
      <c r="B148" s="85"/>
      <c r="C148" s="41"/>
      <c r="D148" s="41"/>
      <c r="E148" s="35" t="s">
        <v>248</v>
      </c>
      <c r="F148" s="42" t="s">
        <v>95</v>
      </c>
      <c r="G148" s="35"/>
      <c r="H148" s="36">
        <v>43818</v>
      </c>
      <c r="I148" s="98">
        <v>30</v>
      </c>
    </row>
    <row r="149" spans="1:15" ht="15.75" x14ac:dyDescent="0.25">
      <c r="A149" s="33">
        <v>7</v>
      </c>
      <c r="B149" s="44"/>
      <c r="C149" s="41"/>
      <c r="D149" s="41"/>
      <c r="E149" s="41" t="s">
        <v>255</v>
      </c>
      <c r="F149" s="76" t="s">
        <v>42</v>
      </c>
      <c r="G149" s="1"/>
      <c r="H149" s="36">
        <v>43818</v>
      </c>
      <c r="I149" s="98">
        <v>50</v>
      </c>
    </row>
    <row r="150" spans="1:15" ht="15.75" x14ac:dyDescent="0.25">
      <c r="A150" s="33">
        <v>8</v>
      </c>
      <c r="B150" s="44"/>
      <c r="C150" s="41"/>
      <c r="D150" s="41"/>
      <c r="E150" s="41" t="s">
        <v>256</v>
      </c>
      <c r="F150" s="76" t="s">
        <v>42</v>
      </c>
      <c r="G150" s="1"/>
      <c r="H150" s="36">
        <v>43818</v>
      </c>
      <c r="I150" s="98">
        <v>50</v>
      </c>
    </row>
    <row r="151" spans="1:15" ht="15.75" x14ac:dyDescent="0.25">
      <c r="I151" s="37">
        <f>SUM(I143:I150)</f>
        <v>325.06</v>
      </c>
    </row>
    <row r="152" spans="1:15" ht="18.75" x14ac:dyDescent="0.3">
      <c r="A152" s="11"/>
      <c r="B152" s="26" t="s">
        <v>37</v>
      </c>
      <c r="C152" s="27"/>
      <c r="D152" s="27"/>
      <c r="E152" s="28"/>
      <c r="F152" s="28"/>
      <c r="G152" s="28"/>
      <c r="H152" s="25"/>
      <c r="I152" s="13"/>
      <c r="J152" s="13"/>
      <c r="K152" s="13"/>
      <c r="L152" s="13"/>
      <c r="M152" s="13"/>
      <c r="N152" s="13"/>
      <c r="O152" s="22"/>
    </row>
    <row r="153" spans="1:15" x14ac:dyDescent="0.25">
      <c r="A153" s="11"/>
      <c r="B153" s="6"/>
      <c r="C153" s="23" t="s">
        <v>1</v>
      </c>
      <c r="D153" s="23" t="s">
        <v>2</v>
      </c>
      <c r="E153" s="23" t="s">
        <v>3</v>
      </c>
      <c r="F153" s="23" t="s">
        <v>4</v>
      </c>
      <c r="G153" s="23" t="s">
        <v>5</v>
      </c>
      <c r="H153" s="23" t="s">
        <v>6</v>
      </c>
      <c r="I153" s="23" t="s">
        <v>7</v>
      </c>
      <c r="J153" s="23" t="s">
        <v>8</v>
      </c>
      <c r="K153" s="23" t="s">
        <v>9</v>
      </c>
      <c r="L153" s="23" t="s">
        <v>10</v>
      </c>
      <c r="M153" s="23" t="s">
        <v>11</v>
      </c>
      <c r="N153" s="23" t="s">
        <v>12</v>
      </c>
      <c r="O153" s="9" t="s">
        <v>13</v>
      </c>
    </row>
    <row r="154" spans="1:15" ht="45" x14ac:dyDescent="0.25">
      <c r="A154" s="11"/>
      <c r="B154" s="24" t="s">
        <v>36</v>
      </c>
      <c r="C154" s="30">
        <v>0</v>
      </c>
      <c r="D154" s="30">
        <v>0</v>
      </c>
      <c r="E154" s="30">
        <v>225.06</v>
      </c>
      <c r="F154" s="30">
        <v>0</v>
      </c>
      <c r="G154" s="30">
        <v>100</v>
      </c>
      <c r="H154" s="30">
        <v>0</v>
      </c>
      <c r="I154" s="30">
        <v>0</v>
      </c>
      <c r="J154" s="30">
        <v>0</v>
      </c>
      <c r="K154" s="30">
        <v>0</v>
      </c>
      <c r="L154" s="30">
        <v>0</v>
      </c>
      <c r="M154" s="30">
        <v>0</v>
      </c>
      <c r="N154" s="30"/>
      <c r="O154" s="29">
        <f>SUM(C154:N154)</f>
        <v>325.06</v>
      </c>
    </row>
  </sheetData>
  <mergeCells count="18">
    <mergeCell ref="E2:J2"/>
    <mergeCell ref="A14:A15"/>
    <mergeCell ref="B14:B15"/>
    <mergeCell ref="C14:N14"/>
    <mergeCell ref="O14:O15"/>
    <mergeCell ref="A5:O5"/>
    <mergeCell ref="A6:A7"/>
    <mergeCell ref="B6:B7"/>
    <mergeCell ref="C6:N6"/>
    <mergeCell ref="O6:O7"/>
    <mergeCell ref="A17:A18"/>
    <mergeCell ref="B17:B18"/>
    <mergeCell ref="C17:N17"/>
    <mergeCell ref="O17:O18"/>
    <mergeCell ref="A9:A10"/>
    <mergeCell ref="B9:B10"/>
    <mergeCell ref="C9:N9"/>
    <mergeCell ref="O9:O10"/>
  </mergeCells>
  <pageMargins left="0.17" right="0.17" top="0.75" bottom="0.75" header="0.3" footer="0.3"/>
  <pageSetup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MINISTARSTVO</vt:lpstr>
      <vt:lpstr>CENTAR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Vucetic</dc:creator>
  <cp:lastModifiedBy>Danijela</cp:lastModifiedBy>
  <cp:lastPrinted>2019-10-03T07:55:55Z</cp:lastPrinted>
  <dcterms:created xsi:type="dcterms:W3CDTF">2018-01-31T07:08:41Z</dcterms:created>
  <dcterms:modified xsi:type="dcterms:W3CDTF">2020-02-24T09:55:42Z</dcterms:modified>
</cp:coreProperties>
</file>